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3995" windowHeight="8700" activeTab="0"/>
  </bookViews>
  <sheets>
    <sheet name="ANEXO" sheetId="1" r:id="rId1"/>
  </sheets>
  <definedNames>
    <definedName name="_xlnm.Print_Titles" localSheetId="0">'ANEXO'!$1:$1</definedName>
  </definedNames>
  <calcPr fullCalcOnLoad="1"/>
</workbook>
</file>

<file path=xl/sharedStrings.xml><?xml version="1.0" encoding="utf-8"?>
<sst xmlns="http://schemas.openxmlformats.org/spreadsheetml/2006/main" count="57" uniqueCount="57">
  <si>
    <t>NO.</t>
  </si>
  <si>
    <t>P.A.N</t>
  </si>
  <si>
    <t>P.R.I.</t>
  </si>
  <si>
    <t>P.R.D.</t>
  </si>
  <si>
    <t>P.T.</t>
  </si>
  <si>
    <t>P.V.E.M</t>
  </si>
  <si>
    <t>P.U.D.C.</t>
  </si>
  <si>
    <t>P.C.C.</t>
  </si>
  <si>
    <t>P.L.</t>
  </si>
  <si>
    <t>P.C.D.</t>
  </si>
  <si>
    <t>P.A.S.</t>
  </si>
  <si>
    <t>P.S.N.</t>
  </si>
  <si>
    <t>VOTOS VÁLIDOS</t>
  </si>
  <si>
    <t>VOTOS NULOS</t>
  </si>
  <si>
    <t>TOTAL DE VOTACIÓN</t>
  </si>
  <si>
    <t>TOTALES</t>
  </si>
  <si>
    <t>MUNICIPIO</t>
  </si>
  <si>
    <t>Abasolo</t>
  </si>
  <si>
    <t>Acuña</t>
  </si>
  <si>
    <t>Allende</t>
  </si>
  <si>
    <t>Arteaga</t>
  </si>
  <si>
    <t>Candela</t>
  </si>
  <si>
    <t>Castaños</t>
  </si>
  <si>
    <t>Cuatrocienegas</t>
  </si>
  <si>
    <t>Escobedo</t>
  </si>
  <si>
    <t>Fco. I. Madero</t>
  </si>
  <si>
    <t>Frontera</t>
  </si>
  <si>
    <t>General Cepeda</t>
  </si>
  <si>
    <t>Guerrero</t>
  </si>
  <si>
    <t>Hidalgo</t>
  </si>
  <si>
    <t>Jimenez</t>
  </si>
  <si>
    <t>Juarez</t>
  </si>
  <si>
    <t>Lamadrid</t>
  </si>
  <si>
    <t>Matamoros</t>
  </si>
  <si>
    <t>Monclova</t>
  </si>
  <si>
    <t>Morelos</t>
  </si>
  <si>
    <t>Muzquiz</t>
  </si>
  <si>
    <t>Nadanores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</si>
  <si>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</si>
  <si>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</si>
  <si>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</si>
  <si>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</si>
  <si>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</si>
  <si>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</si>
  <si>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</si>
  <si>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</si>
  <si>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</si>
  <si>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</si>
  <si>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</si>
  <si>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</si>
  <si>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</si>
  <si>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Torreon</t>
  </si>
  <si>
    <t>Viesca</t>
  </si>
  <si>
    <t>Villaunion</t>
  </si>
  <si>
    <t>Zaragoza</t>
  </si>
  <si>
    <t>Cand. Común1</t>
  </si>
  <si>
    <t>L. NOM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</si>
</sst>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0"/>
    <numFmt numFmtId="169" formatCode="#,##0.000"/>
    <numFmt numFmtId="170" formatCode="#,##0.0"/>
    <numFmt numFmtId="171" formatCode="0.0%"/>
    <numFmt numFmtId="172" formatCode="0.0"/>
    <numFmt numFmtId="173" formatCode="0.000000"/>
    <numFmt numFmtId="174" formatCode="0.0000000"/>
    <numFmt numFmtId="175" formatCode="0.00000"/>
    <numFmt numFmtId="176" formatCode="0.0000"/>
    <numFmt numFmtId="177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8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0" fontId="1" fillId="0" borderId="0" xfId="55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10" fontId="8" fillId="0" borderId="0" xfId="55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1" name="Line 6"/>
        <xdr:cNvSpPr>
          <a:spLocks/>
        </xdr:cNvSpPr>
      </xdr:nvSpPr>
      <xdr:spPr>
        <a:xfrm>
          <a:off x="381000" y="65722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" name="Line 7"/>
        <xdr:cNvSpPr>
          <a:spLocks/>
        </xdr:cNvSpPr>
      </xdr:nvSpPr>
      <xdr:spPr>
        <a:xfrm>
          <a:off x="381000" y="65722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4733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" name="Line 17"/>
        <xdr:cNvSpPr>
          <a:spLocks/>
        </xdr:cNvSpPr>
      </xdr:nvSpPr>
      <xdr:spPr>
        <a:xfrm>
          <a:off x="7162800" y="0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a2" displayName="Tabla2" ref="A1:R41" comment="" totalsRowShown="0">
  <tableColumns count="18">
    <tableColumn id="1" name="NO."/>
    <tableColumn id="2" name="MUNICIPIO"/>
    <tableColumn id="3" name="L. NOM"/>
    <tableColumn id="4" name="P.A.N"/>
    <tableColumn id="5" name="P.R.I."/>
    <tableColumn id="6" name="P.R.D."/>
    <tableColumn id="7" name="P.T."/>
    <tableColumn id="8" name="P.V.E.M"/>
    <tableColumn id="9" name="P.U.D.C."/>
    <tableColumn id="10" name="P.C.C."/>
    <tableColumn id="11" name="P.L."/>
    <tableColumn id="12" name="P.C.D."/>
    <tableColumn id="13" name="P.A.S."/>
    <tableColumn id="14" name="P.S.N."/>
    <tableColumn id="15" name="VOTOS VÁLIDOS"/>
    <tableColumn id="16" name="VOTOS NULOS"/>
    <tableColumn id="17" name="Cand. Común1"/>
    <tableColumn id="18" name="TOTAL DE VOTACIÓN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42"/>
  <sheetViews>
    <sheetView tabSelected="1" zoomScalePageLayoutView="0" workbookViewId="0" topLeftCell="A1">
      <pane xSplit="2" ySplit="1" topLeftCell="C1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45" sqref="E45"/>
    </sheetView>
  </sheetViews>
  <sheetFormatPr defaultColWidth="11.421875" defaultRowHeight="12.75"/>
  <cols>
    <col min="1" max="1" width="5.7109375" style="1" customWidth="1"/>
    <col min="2" max="2" width="17.421875" style="2" customWidth="1"/>
    <col min="3" max="3" width="10.28125" style="2" customWidth="1"/>
    <col min="4" max="5" width="7.421875" style="3" bestFit="1" customWidth="1"/>
    <col min="6" max="6" width="7.421875" style="3" customWidth="1"/>
    <col min="7" max="7" width="6.421875" style="3" customWidth="1"/>
    <col min="8" max="8" width="8.8515625" style="3" customWidth="1"/>
    <col min="9" max="9" width="9.00390625" style="3" customWidth="1"/>
    <col min="10" max="10" width="7.7109375" style="3" customWidth="1"/>
    <col min="11" max="11" width="6.421875" style="3" customWidth="1"/>
    <col min="12" max="13" width="7.57421875" style="3" customWidth="1"/>
    <col min="14" max="14" width="7.421875" style="3" customWidth="1"/>
    <col min="15" max="15" width="15.8515625" style="2" customWidth="1"/>
    <col min="16" max="16" width="14.140625" style="2" customWidth="1"/>
    <col min="17" max="17" width="14.57421875" style="2" customWidth="1"/>
    <col min="18" max="18" width="19.28125" style="2" customWidth="1"/>
    <col min="19" max="104" width="11.421875" style="2" customWidth="1"/>
    <col min="105" max="140" width="11.421875" style="1" customWidth="1"/>
  </cols>
  <sheetData>
    <row r="1" spans="1:140" s="6" customFormat="1" ht="32.25" customHeight="1">
      <c r="A1" s="17" t="s">
        <v>0</v>
      </c>
      <c r="B1" s="17" t="s">
        <v>16</v>
      </c>
      <c r="C1" s="18" t="s">
        <v>56</v>
      </c>
      <c r="D1" s="19" t="s">
        <v>1</v>
      </c>
      <c r="E1" s="19" t="s">
        <v>2</v>
      </c>
      <c r="F1" s="19" t="s">
        <v>3</v>
      </c>
      <c r="G1" s="19" t="s">
        <v>4</v>
      </c>
      <c r="H1" s="19" t="s">
        <v>5</v>
      </c>
      <c r="I1" s="19" t="s">
        <v>6</v>
      </c>
      <c r="J1" s="19" t="s">
        <v>7</v>
      </c>
      <c r="K1" s="19" t="s">
        <v>8</v>
      </c>
      <c r="L1" s="19" t="s">
        <v>9</v>
      </c>
      <c r="M1" s="19" t="s">
        <v>10</v>
      </c>
      <c r="N1" s="19" t="s">
        <v>11</v>
      </c>
      <c r="O1" s="19" t="s">
        <v>12</v>
      </c>
      <c r="P1" s="19" t="s">
        <v>13</v>
      </c>
      <c r="Q1" s="19" t="s">
        <v>55</v>
      </c>
      <c r="R1" s="19" t="s">
        <v>14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</row>
    <row r="2" spans="1:140" s="14" customFormat="1" ht="12.75">
      <c r="A2" s="13">
        <v>1</v>
      </c>
      <c r="B2" s="20" t="s">
        <v>17</v>
      </c>
      <c r="C2" s="21">
        <v>970</v>
      </c>
      <c r="D2" s="21">
        <v>298</v>
      </c>
      <c r="E2" s="21">
        <v>370</v>
      </c>
      <c r="F2" s="21">
        <v>0</v>
      </c>
      <c r="G2" s="21">
        <v>14</v>
      </c>
      <c r="H2" s="21">
        <v>0</v>
      </c>
      <c r="I2" s="21">
        <v>0</v>
      </c>
      <c r="J2" s="21">
        <v>0</v>
      </c>
      <c r="K2" s="21">
        <v>0</v>
      </c>
      <c r="L2" s="21">
        <v>1</v>
      </c>
      <c r="M2" s="21">
        <v>0</v>
      </c>
      <c r="N2" s="21">
        <v>0</v>
      </c>
      <c r="O2" s="22">
        <f>SUM(D2:N2)</f>
        <v>683</v>
      </c>
      <c r="P2" s="23">
        <v>18</v>
      </c>
      <c r="Q2" s="23">
        <v>0</v>
      </c>
      <c r="R2" s="22">
        <f aca="true" t="shared" si="0" ref="R2:R39">SUM(O2:Q2)</f>
        <v>701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s="14" customFormat="1" ht="12.75">
      <c r="A3" s="13">
        <v>2</v>
      </c>
      <c r="B3" s="24" t="s">
        <v>18</v>
      </c>
      <c r="C3" s="21">
        <v>61213</v>
      </c>
      <c r="D3" s="21">
        <v>2453</v>
      </c>
      <c r="E3" s="21">
        <v>9891</v>
      </c>
      <c r="F3" s="21">
        <v>4641</v>
      </c>
      <c r="G3" s="21">
        <v>170</v>
      </c>
      <c r="H3" s="21">
        <v>0</v>
      </c>
      <c r="I3" s="21">
        <v>5602</v>
      </c>
      <c r="J3" s="21">
        <v>164</v>
      </c>
      <c r="K3" s="21">
        <v>153</v>
      </c>
      <c r="L3" s="21">
        <v>47</v>
      </c>
      <c r="M3" s="21">
        <v>0</v>
      </c>
      <c r="N3" s="21">
        <v>0</v>
      </c>
      <c r="O3" s="22">
        <f aca="true" t="shared" si="1" ref="O3:O39">SUM(D3:N3)</f>
        <v>23121</v>
      </c>
      <c r="P3" s="25">
        <v>641</v>
      </c>
      <c r="Q3" s="23">
        <v>351</v>
      </c>
      <c r="R3" s="22">
        <f t="shared" si="0"/>
        <v>24113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s="14" customFormat="1" ht="12.75">
      <c r="A4" s="13">
        <v>3</v>
      </c>
      <c r="B4" s="20" t="s">
        <v>19</v>
      </c>
      <c r="C4" s="21">
        <v>13750</v>
      </c>
      <c r="D4" s="21">
        <v>2742</v>
      </c>
      <c r="E4" s="21">
        <v>3916</v>
      </c>
      <c r="F4" s="21">
        <v>171</v>
      </c>
      <c r="G4" s="21">
        <v>155</v>
      </c>
      <c r="H4" s="21">
        <v>0</v>
      </c>
      <c r="I4" s="21">
        <v>109</v>
      </c>
      <c r="J4" s="21">
        <v>6</v>
      </c>
      <c r="K4" s="21">
        <v>102</v>
      </c>
      <c r="L4" s="21">
        <v>17</v>
      </c>
      <c r="M4" s="21">
        <v>13</v>
      </c>
      <c r="N4" s="21">
        <v>0</v>
      </c>
      <c r="O4" s="22">
        <f t="shared" si="1"/>
        <v>7231</v>
      </c>
      <c r="P4" s="25">
        <v>171</v>
      </c>
      <c r="Q4" s="23">
        <v>0</v>
      </c>
      <c r="R4" s="22">
        <f t="shared" si="0"/>
        <v>7402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</row>
    <row r="5" spans="1:140" s="14" customFormat="1" ht="12.75">
      <c r="A5" s="13">
        <v>4</v>
      </c>
      <c r="B5" s="24" t="s">
        <v>20</v>
      </c>
      <c r="C5" s="21">
        <v>12142</v>
      </c>
      <c r="D5" s="21">
        <v>924</v>
      </c>
      <c r="E5" s="21">
        <v>3537</v>
      </c>
      <c r="F5" s="21">
        <v>555</v>
      </c>
      <c r="G5" s="21">
        <v>89</v>
      </c>
      <c r="H5" s="21">
        <v>29</v>
      </c>
      <c r="I5" s="21">
        <v>0</v>
      </c>
      <c r="J5" s="21">
        <v>255</v>
      </c>
      <c r="K5" s="21">
        <v>24</v>
      </c>
      <c r="L5" s="21">
        <v>9</v>
      </c>
      <c r="M5" s="21">
        <v>2</v>
      </c>
      <c r="N5" s="21">
        <v>8</v>
      </c>
      <c r="O5" s="22">
        <f t="shared" si="1"/>
        <v>5432</v>
      </c>
      <c r="P5" s="25">
        <v>250</v>
      </c>
      <c r="Q5" s="23">
        <v>0</v>
      </c>
      <c r="R5" s="22">
        <f t="shared" si="0"/>
        <v>5682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</row>
    <row r="6" spans="1:140" s="14" customFormat="1" ht="12.75">
      <c r="A6" s="13">
        <v>5</v>
      </c>
      <c r="B6" s="20" t="s">
        <v>21</v>
      </c>
      <c r="C6" s="21">
        <v>1302</v>
      </c>
      <c r="D6" s="21">
        <v>222</v>
      </c>
      <c r="E6" s="21">
        <v>759</v>
      </c>
      <c r="F6" s="21">
        <v>1</v>
      </c>
      <c r="G6" s="21">
        <v>0</v>
      </c>
      <c r="H6" s="21">
        <v>0</v>
      </c>
      <c r="I6" s="21">
        <v>0</v>
      </c>
      <c r="J6" s="21">
        <v>1</v>
      </c>
      <c r="K6" s="21">
        <v>0</v>
      </c>
      <c r="L6" s="21">
        <v>0</v>
      </c>
      <c r="M6" s="21">
        <v>1</v>
      </c>
      <c r="N6" s="21">
        <v>0</v>
      </c>
      <c r="O6" s="22">
        <f t="shared" si="1"/>
        <v>984</v>
      </c>
      <c r="P6" s="25">
        <v>27</v>
      </c>
      <c r="Q6" s="23">
        <v>0</v>
      </c>
      <c r="R6" s="22">
        <f t="shared" si="0"/>
        <v>1011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</row>
    <row r="7" spans="1:140" s="14" customFormat="1" ht="12.75">
      <c r="A7" s="13">
        <v>6</v>
      </c>
      <c r="B7" s="24" t="s">
        <v>22</v>
      </c>
      <c r="C7" s="21">
        <v>15350</v>
      </c>
      <c r="D7" s="21">
        <v>1565</v>
      </c>
      <c r="E7" s="21">
        <v>3730</v>
      </c>
      <c r="F7" s="21">
        <v>1292</v>
      </c>
      <c r="G7" s="21">
        <v>146</v>
      </c>
      <c r="H7" s="21">
        <v>451</v>
      </c>
      <c r="I7" s="21">
        <v>0</v>
      </c>
      <c r="J7" s="21">
        <v>95</v>
      </c>
      <c r="K7" s="21">
        <v>12</v>
      </c>
      <c r="L7" s="21">
        <v>13</v>
      </c>
      <c r="M7" s="21">
        <v>27</v>
      </c>
      <c r="N7" s="21">
        <v>4</v>
      </c>
      <c r="O7" s="22">
        <f t="shared" si="1"/>
        <v>7335</v>
      </c>
      <c r="P7" s="25">
        <v>263</v>
      </c>
      <c r="Q7" s="23">
        <v>0</v>
      </c>
      <c r="R7" s="22">
        <f t="shared" si="0"/>
        <v>7598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</row>
    <row r="8" spans="1:140" s="14" customFormat="1" ht="12.75">
      <c r="A8" s="13">
        <v>7</v>
      </c>
      <c r="B8" s="20" t="s">
        <v>23</v>
      </c>
      <c r="C8" s="21">
        <v>7363</v>
      </c>
      <c r="D8" s="21">
        <v>2040</v>
      </c>
      <c r="E8" s="21">
        <v>2211</v>
      </c>
      <c r="F8" s="21">
        <v>63</v>
      </c>
      <c r="G8" s="21">
        <v>40</v>
      </c>
      <c r="H8" s="21">
        <v>4</v>
      </c>
      <c r="I8" s="21">
        <v>2</v>
      </c>
      <c r="J8" s="21">
        <v>61</v>
      </c>
      <c r="K8" s="21">
        <v>0</v>
      </c>
      <c r="L8" s="21">
        <v>0</v>
      </c>
      <c r="M8" s="21">
        <v>1</v>
      </c>
      <c r="N8" s="21">
        <v>1</v>
      </c>
      <c r="O8" s="22">
        <f t="shared" si="1"/>
        <v>4423</v>
      </c>
      <c r="P8" s="25">
        <v>101</v>
      </c>
      <c r="Q8" s="23">
        <v>0</v>
      </c>
      <c r="R8" s="22">
        <f t="shared" si="0"/>
        <v>4524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</row>
    <row r="9" spans="1:140" s="14" customFormat="1" ht="12.75">
      <c r="A9" s="13">
        <v>8</v>
      </c>
      <c r="B9" s="24" t="s">
        <v>24</v>
      </c>
      <c r="C9" s="21">
        <v>1962</v>
      </c>
      <c r="D9" s="21">
        <v>606</v>
      </c>
      <c r="E9" s="21">
        <v>678</v>
      </c>
      <c r="F9" s="21">
        <v>1</v>
      </c>
      <c r="G9" s="21">
        <v>8</v>
      </c>
      <c r="H9" s="21">
        <v>0</v>
      </c>
      <c r="I9" s="21">
        <v>0</v>
      </c>
      <c r="J9" s="21">
        <v>2</v>
      </c>
      <c r="K9" s="21">
        <v>0</v>
      </c>
      <c r="L9" s="21">
        <v>5</v>
      </c>
      <c r="M9" s="21">
        <v>8</v>
      </c>
      <c r="N9" s="21">
        <v>0</v>
      </c>
      <c r="O9" s="22">
        <f t="shared" si="1"/>
        <v>1308</v>
      </c>
      <c r="P9" s="25">
        <v>167</v>
      </c>
      <c r="Q9" s="23">
        <v>0</v>
      </c>
      <c r="R9" s="22">
        <f t="shared" si="0"/>
        <v>1475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</row>
    <row r="10" spans="1:140" s="14" customFormat="1" ht="12.75">
      <c r="A10" s="13">
        <v>9</v>
      </c>
      <c r="B10" s="20" t="s">
        <v>25</v>
      </c>
      <c r="C10" s="21">
        <v>32303</v>
      </c>
      <c r="D10" s="21">
        <v>705</v>
      </c>
      <c r="E10" s="21">
        <v>7758</v>
      </c>
      <c r="F10" s="21">
        <v>3031</v>
      </c>
      <c r="G10" s="21">
        <v>1271</v>
      </c>
      <c r="H10" s="21">
        <v>314</v>
      </c>
      <c r="I10" s="21">
        <v>337</v>
      </c>
      <c r="J10" s="21">
        <v>2536</v>
      </c>
      <c r="K10" s="21">
        <v>30</v>
      </c>
      <c r="L10" s="21">
        <v>308</v>
      </c>
      <c r="M10" s="21">
        <v>71</v>
      </c>
      <c r="N10" s="21">
        <v>129</v>
      </c>
      <c r="O10" s="22">
        <f t="shared" si="1"/>
        <v>16490</v>
      </c>
      <c r="P10" s="25">
        <v>597</v>
      </c>
      <c r="Q10" s="23">
        <v>0</v>
      </c>
      <c r="R10" s="22">
        <f t="shared" si="0"/>
        <v>17087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</row>
    <row r="11" spans="1:140" s="14" customFormat="1" ht="12.75">
      <c r="A11" s="13">
        <v>10</v>
      </c>
      <c r="B11" s="24" t="s">
        <v>26</v>
      </c>
      <c r="C11" s="21">
        <v>41644</v>
      </c>
      <c r="D11" s="21">
        <v>9720</v>
      </c>
      <c r="E11" s="21">
        <v>7126</v>
      </c>
      <c r="F11" s="21">
        <v>174</v>
      </c>
      <c r="G11" s="21">
        <v>320</v>
      </c>
      <c r="H11" s="21">
        <v>1380</v>
      </c>
      <c r="I11" s="21">
        <v>0</v>
      </c>
      <c r="J11" s="21">
        <v>94</v>
      </c>
      <c r="K11" s="21">
        <v>423</v>
      </c>
      <c r="L11" s="21">
        <v>15</v>
      </c>
      <c r="M11" s="21">
        <v>129</v>
      </c>
      <c r="N11" s="21">
        <v>30</v>
      </c>
      <c r="O11" s="22">
        <f t="shared" si="1"/>
        <v>19411</v>
      </c>
      <c r="P11" s="25">
        <v>1097</v>
      </c>
      <c r="Q11" s="23">
        <v>0</v>
      </c>
      <c r="R11" s="22">
        <f t="shared" si="0"/>
        <v>20508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</row>
    <row r="12" spans="1:140" s="14" customFormat="1" ht="12.75">
      <c r="A12" s="13">
        <v>11</v>
      </c>
      <c r="B12" s="20" t="s">
        <v>27</v>
      </c>
      <c r="C12" s="21">
        <v>7538</v>
      </c>
      <c r="D12" s="21">
        <v>1397</v>
      </c>
      <c r="E12" s="21">
        <v>1874</v>
      </c>
      <c r="F12" s="21">
        <v>68</v>
      </c>
      <c r="G12" s="21">
        <v>23</v>
      </c>
      <c r="H12" s="21">
        <v>15</v>
      </c>
      <c r="I12" s="21">
        <v>0</v>
      </c>
      <c r="J12" s="21">
        <v>697</v>
      </c>
      <c r="K12" s="21">
        <v>1</v>
      </c>
      <c r="L12" s="21">
        <v>4</v>
      </c>
      <c r="M12" s="21">
        <v>19</v>
      </c>
      <c r="N12" s="21">
        <v>2</v>
      </c>
      <c r="O12" s="22">
        <f t="shared" si="1"/>
        <v>4100</v>
      </c>
      <c r="P12" s="25">
        <v>140</v>
      </c>
      <c r="Q12" s="23">
        <v>0</v>
      </c>
      <c r="R12" s="22">
        <f t="shared" si="0"/>
        <v>4240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</row>
    <row r="13" spans="1:140" s="14" customFormat="1" ht="12.75">
      <c r="A13" s="13">
        <v>12</v>
      </c>
      <c r="B13" s="24" t="s">
        <v>28</v>
      </c>
      <c r="C13" s="21">
        <v>1438</v>
      </c>
      <c r="D13" s="21">
        <v>33</v>
      </c>
      <c r="E13" s="21">
        <v>525</v>
      </c>
      <c r="F13" s="21">
        <v>25</v>
      </c>
      <c r="G13" s="21">
        <v>4</v>
      </c>
      <c r="H13" s="21">
        <v>0</v>
      </c>
      <c r="I13" s="21">
        <v>0</v>
      </c>
      <c r="J13" s="21">
        <v>3</v>
      </c>
      <c r="K13" s="21">
        <v>5</v>
      </c>
      <c r="L13" s="21">
        <v>2</v>
      </c>
      <c r="M13" s="21">
        <v>0</v>
      </c>
      <c r="N13" s="21">
        <v>0</v>
      </c>
      <c r="O13" s="22">
        <f t="shared" si="1"/>
        <v>597</v>
      </c>
      <c r="P13" s="25">
        <v>15</v>
      </c>
      <c r="Q13" s="23">
        <v>0</v>
      </c>
      <c r="R13" s="22">
        <f t="shared" si="0"/>
        <v>612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</row>
    <row r="14" spans="1:140" s="14" customFormat="1" ht="12.75">
      <c r="A14" s="13">
        <v>13</v>
      </c>
      <c r="B14" s="20" t="s">
        <v>29</v>
      </c>
      <c r="C14" s="21">
        <v>756</v>
      </c>
      <c r="D14" s="21">
        <v>255</v>
      </c>
      <c r="E14" s="21">
        <v>256</v>
      </c>
      <c r="F14" s="21">
        <v>12</v>
      </c>
      <c r="G14" s="21">
        <v>0</v>
      </c>
      <c r="H14" s="21">
        <v>0</v>
      </c>
      <c r="I14" s="21">
        <v>0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2">
        <f t="shared" si="1"/>
        <v>524</v>
      </c>
      <c r="P14" s="25">
        <v>44</v>
      </c>
      <c r="Q14" s="23">
        <v>0</v>
      </c>
      <c r="R14" s="22">
        <f t="shared" si="0"/>
        <v>568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</row>
    <row r="15" spans="1:140" s="14" customFormat="1" ht="12.75">
      <c r="A15" s="13">
        <v>14</v>
      </c>
      <c r="B15" s="24" t="s">
        <v>30</v>
      </c>
      <c r="C15" s="21">
        <v>6137</v>
      </c>
      <c r="D15" s="21">
        <v>349</v>
      </c>
      <c r="E15" s="21">
        <v>1576</v>
      </c>
      <c r="F15" s="21">
        <v>1070</v>
      </c>
      <c r="G15" s="21">
        <v>179</v>
      </c>
      <c r="H15" s="21">
        <v>0</v>
      </c>
      <c r="I15" s="21">
        <v>105</v>
      </c>
      <c r="J15" s="21">
        <v>6</v>
      </c>
      <c r="K15" s="21">
        <v>16</v>
      </c>
      <c r="L15" s="21">
        <v>2</v>
      </c>
      <c r="M15" s="21">
        <v>0</v>
      </c>
      <c r="N15" s="21">
        <v>0</v>
      </c>
      <c r="O15" s="22">
        <f t="shared" si="1"/>
        <v>3303</v>
      </c>
      <c r="P15" s="25">
        <v>105</v>
      </c>
      <c r="Q15" s="23">
        <v>5</v>
      </c>
      <c r="R15" s="22">
        <f t="shared" si="0"/>
        <v>3413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</row>
    <row r="16" spans="1:140" s="14" customFormat="1" ht="12.75">
      <c r="A16" s="13">
        <v>15</v>
      </c>
      <c r="B16" s="20" t="s">
        <v>31</v>
      </c>
      <c r="C16" s="21">
        <v>1059</v>
      </c>
      <c r="D16" s="21">
        <v>273</v>
      </c>
      <c r="E16" s="21">
        <v>380</v>
      </c>
      <c r="F16" s="21">
        <v>10</v>
      </c>
      <c r="G16" s="21">
        <v>17</v>
      </c>
      <c r="H16" s="21">
        <v>0</v>
      </c>
      <c r="I16" s="21">
        <v>15</v>
      </c>
      <c r="J16" s="21">
        <v>3</v>
      </c>
      <c r="K16" s="21">
        <v>7</v>
      </c>
      <c r="L16" s="21">
        <v>2</v>
      </c>
      <c r="M16" s="21">
        <v>1</v>
      </c>
      <c r="N16" s="21">
        <v>0</v>
      </c>
      <c r="O16" s="22">
        <f t="shared" si="1"/>
        <v>708</v>
      </c>
      <c r="P16" s="25">
        <v>34</v>
      </c>
      <c r="Q16" s="23">
        <v>0</v>
      </c>
      <c r="R16" s="22">
        <f t="shared" si="0"/>
        <v>742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</row>
    <row r="17" spans="1:140" s="14" customFormat="1" ht="12.75">
      <c r="A17" s="13">
        <v>16</v>
      </c>
      <c r="B17" s="24" t="s">
        <v>32</v>
      </c>
      <c r="C17" s="21">
        <v>1399</v>
      </c>
      <c r="D17" s="21">
        <v>242</v>
      </c>
      <c r="E17" s="21">
        <v>508</v>
      </c>
      <c r="F17" s="21">
        <v>171</v>
      </c>
      <c r="G17" s="21">
        <v>20</v>
      </c>
      <c r="H17" s="21">
        <v>3</v>
      </c>
      <c r="I17" s="21">
        <v>0</v>
      </c>
      <c r="J17" s="21">
        <v>4</v>
      </c>
      <c r="K17" s="21">
        <v>0</v>
      </c>
      <c r="L17" s="21">
        <v>1</v>
      </c>
      <c r="M17" s="21">
        <v>3</v>
      </c>
      <c r="N17" s="21">
        <v>0</v>
      </c>
      <c r="O17" s="22">
        <f t="shared" si="1"/>
        <v>952</v>
      </c>
      <c r="P17" s="25">
        <v>32</v>
      </c>
      <c r="Q17" s="23">
        <v>0</v>
      </c>
      <c r="R17" s="22">
        <f t="shared" si="0"/>
        <v>984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</row>
    <row r="18" spans="1:140" s="14" customFormat="1" ht="12.75">
      <c r="A18" s="13">
        <v>17</v>
      </c>
      <c r="B18" s="20" t="s">
        <v>33</v>
      </c>
      <c r="C18" s="21">
        <v>59434</v>
      </c>
      <c r="D18" s="21">
        <v>4648</v>
      </c>
      <c r="E18" s="21">
        <v>14005</v>
      </c>
      <c r="F18" s="21">
        <v>1000</v>
      </c>
      <c r="G18" s="21">
        <v>1756</v>
      </c>
      <c r="H18" s="21">
        <v>313</v>
      </c>
      <c r="I18" s="21">
        <v>8397</v>
      </c>
      <c r="J18" s="21">
        <v>965</v>
      </c>
      <c r="K18" s="21">
        <v>941</v>
      </c>
      <c r="L18" s="21">
        <v>642</v>
      </c>
      <c r="M18" s="21">
        <v>479</v>
      </c>
      <c r="N18" s="21">
        <v>0</v>
      </c>
      <c r="O18" s="22">
        <f t="shared" si="1"/>
        <v>33146</v>
      </c>
      <c r="P18" s="25">
        <v>1483</v>
      </c>
      <c r="Q18" s="23">
        <v>0</v>
      </c>
      <c r="R18" s="22">
        <f t="shared" si="0"/>
        <v>34629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</row>
    <row r="19" spans="1:140" s="14" customFormat="1" ht="12.75">
      <c r="A19" s="13">
        <v>18</v>
      </c>
      <c r="B19" s="24" t="s">
        <v>34</v>
      </c>
      <c r="C19" s="21">
        <v>128204</v>
      </c>
      <c r="D19" s="21">
        <v>15136</v>
      </c>
      <c r="E19" s="21">
        <v>23477</v>
      </c>
      <c r="F19" s="21">
        <v>1478</v>
      </c>
      <c r="G19" s="21">
        <v>2687</v>
      </c>
      <c r="H19" s="21">
        <v>167</v>
      </c>
      <c r="I19" s="21">
        <v>44</v>
      </c>
      <c r="J19" s="21">
        <v>360</v>
      </c>
      <c r="K19" s="21">
        <v>1225</v>
      </c>
      <c r="L19" s="21">
        <v>368</v>
      </c>
      <c r="M19" s="21">
        <v>707</v>
      </c>
      <c r="N19" s="21">
        <v>649</v>
      </c>
      <c r="O19" s="22">
        <f t="shared" si="1"/>
        <v>46298</v>
      </c>
      <c r="P19" s="25">
        <v>1350</v>
      </c>
      <c r="Q19" s="23">
        <v>0</v>
      </c>
      <c r="R19" s="22">
        <f t="shared" si="0"/>
        <v>47648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</row>
    <row r="20" spans="1:140" s="14" customFormat="1" ht="12.75">
      <c r="A20" s="13">
        <v>19</v>
      </c>
      <c r="B20" s="20" t="s">
        <v>35</v>
      </c>
      <c r="C20" s="21">
        <v>4970</v>
      </c>
      <c r="D20" s="21">
        <v>1409</v>
      </c>
      <c r="E20" s="21">
        <v>1601</v>
      </c>
      <c r="F20" s="21">
        <v>59</v>
      </c>
      <c r="G20" s="21">
        <v>24</v>
      </c>
      <c r="H20" s="21">
        <v>0</v>
      </c>
      <c r="I20" s="21">
        <v>3</v>
      </c>
      <c r="J20" s="21">
        <v>1</v>
      </c>
      <c r="K20" s="21">
        <v>5</v>
      </c>
      <c r="L20" s="21">
        <v>21</v>
      </c>
      <c r="M20" s="21">
        <v>1</v>
      </c>
      <c r="N20" s="21">
        <v>0</v>
      </c>
      <c r="O20" s="22">
        <f t="shared" si="1"/>
        <v>3124</v>
      </c>
      <c r="P20" s="25">
        <v>54</v>
      </c>
      <c r="Q20" s="23">
        <v>0</v>
      </c>
      <c r="R20" s="22">
        <f t="shared" si="0"/>
        <v>3178</v>
      </c>
      <c r="S20" s="2"/>
      <c r="T20" s="15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</row>
    <row r="21" spans="1:140" s="14" customFormat="1" ht="12.75">
      <c r="A21" s="13">
        <v>20</v>
      </c>
      <c r="B21" s="24" t="s">
        <v>36</v>
      </c>
      <c r="C21" s="21">
        <v>42672</v>
      </c>
      <c r="D21" s="21">
        <v>806</v>
      </c>
      <c r="E21" s="21">
        <v>13579</v>
      </c>
      <c r="F21" s="21">
        <v>429</v>
      </c>
      <c r="G21" s="21">
        <v>962</v>
      </c>
      <c r="H21" s="21">
        <v>0</v>
      </c>
      <c r="I21" s="21">
        <v>5883</v>
      </c>
      <c r="J21" s="21">
        <v>62</v>
      </c>
      <c r="K21" s="21">
        <v>282</v>
      </c>
      <c r="L21" s="21">
        <v>0</v>
      </c>
      <c r="M21" s="21">
        <v>0</v>
      </c>
      <c r="N21" s="21">
        <v>62</v>
      </c>
      <c r="O21" s="22">
        <f t="shared" si="1"/>
        <v>22065</v>
      </c>
      <c r="P21" s="25">
        <v>1671</v>
      </c>
      <c r="Q21" s="23">
        <v>0</v>
      </c>
      <c r="R21" s="22">
        <f t="shared" si="0"/>
        <v>23736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</row>
    <row r="22" spans="1:140" s="14" customFormat="1" ht="12.75">
      <c r="A22" s="13">
        <v>21</v>
      </c>
      <c r="B22" s="20" t="s">
        <v>37</v>
      </c>
      <c r="C22" s="21">
        <v>4028</v>
      </c>
      <c r="D22" s="21">
        <v>1105</v>
      </c>
      <c r="E22" s="21">
        <v>1333</v>
      </c>
      <c r="F22" s="21">
        <v>46</v>
      </c>
      <c r="G22" s="21">
        <v>68</v>
      </c>
      <c r="H22" s="21">
        <v>0</v>
      </c>
      <c r="I22" s="21">
        <v>0</v>
      </c>
      <c r="J22" s="21">
        <v>1</v>
      </c>
      <c r="K22" s="21">
        <v>1</v>
      </c>
      <c r="L22" s="21">
        <v>0</v>
      </c>
      <c r="M22" s="21">
        <v>17</v>
      </c>
      <c r="N22" s="21">
        <v>1</v>
      </c>
      <c r="O22" s="22">
        <f t="shared" si="1"/>
        <v>2572</v>
      </c>
      <c r="P22" s="25">
        <v>118</v>
      </c>
      <c r="Q22" s="23">
        <v>0</v>
      </c>
      <c r="R22" s="22">
        <f t="shared" si="0"/>
        <v>2690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</row>
    <row r="23" spans="1:140" s="14" customFormat="1" ht="12.75">
      <c r="A23" s="13">
        <v>22</v>
      </c>
      <c r="B23" s="24" t="s">
        <v>38</v>
      </c>
      <c r="C23" s="21">
        <v>12582</v>
      </c>
      <c r="D23" s="21">
        <v>3756</v>
      </c>
      <c r="E23" s="21">
        <v>3314</v>
      </c>
      <c r="F23" s="21">
        <v>152</v>
      </c>
      <c r="G23" s="21">
        <v>10</v>
      </c>
      <c r="H23" s="21">
        <v>0</v>
      </c>
      <c r="I23" s="21">
        <v>20</v>
      </c>
      <c r="J23" s="21">
        <v>15</v>
      </c>
      <c r="K23" s="21">
        <v>13</v>
      </c>
      <c r="L23" s="21">
        <v>12</v>
      </c>
      <c r="M23" s="21">
        <v>0</v>
      </c>
      <c r="N23" s="21">
        <v>0</v>
      </c>
      <c r="O23" s="22">
        <f t="shared" si="1"/>
        <v>7292</v>
      </c>
      <c r="P23" s="25">
        <v>149</v>
      </c>
      <c r="Q23" s="23">
        <v>9</v>
      </c>
      <c r="R23" s="22">
        <f t="shared" si="0"/>
        <v>7450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</row>
    <row r="24" spans="1:140" s="14" customFormat="1" ht="12.75">
      <c r="A24" s="13">
        <v>23</v>
      </c>
      <c r="B24" s="20" t="s">
        <v>39</v>
      </c>
      <c r="C24" s="21">
        <v>6407</v>
      </c>
      <c r="D24" s="21">
        <v>335</v>
      </c>
      <c r="E24" s="21">
        <v>1677</v>
      </c>
      <c r="F24" s="21">
        <v>1541</v>
      </c>
      <c r="G24" s="21">
        <v>10</v>
      </c>
      <c r="H24" s="21">
        <v>9</v>
      </c>
      <c r="I24" s="21">
        <v>0</v>
      </c>
      <c r="J24" s="21">
        <v>0</v>
      </c>
      <c r="K24" s="21">
        <v>0</v>
      </c>
      <c r="L24" s="21">
        <v>0</v>
      </c>
      <c r="M24" s="21">
        <v>2</v>
      </c>
      <c r="N24" s="21">
        <v>0</v>
      </c>
      <c r="O24" s="22">
        <f t="shared" si="1"/>
        <v>3574</v>
      </c>
      <c r="P24" s="25">
        <v>113</v>
      </c>
      <c r="Q24" s="23">
        <v>0</v>
      </c>
      <c r="R24" s="22">
        <f t="shared" si="0"/>
        <v>3687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</row>
    <row r="25" spans="1:140" s="14" customFormat="1" ht="12.75">
      <c r="A25" s="13">
        <v>24</v>
      </c>
      <c r="B25" s="24" t="s">
        <v>40</v>
      </c>
      <c r="C25" s="21">
        <v>26776</v>
      </c>
      <c r="D25" s="21">
        <v>4762</v>
      </c>
      <c r="E25" s="21">
        <v>5447</v>
      </c>
      <c r="F25" s="21">
        <v>911</v>
      </c>
      <c r="G25" s="21">
        <v>1599</v>
      </c>
      <c r="H25" s="21">
        <v>85</v>
      </c>
      <c r="I25" s="21">
        <v>0</v>
      </c>
      <c r="J25" s="21">
        <v>157</v>
      </c>
      <c r="K25" s="21">
        <v>34</v>
      </c>
      <c r="L25" s="21">
        <v>60</v>
      </c>
      <c r="M25" s="21">
        <v>123</v>
      </c>
      <c r="N25" s="21">
        <v>7</v>
      </c>
      <c r="O25" s="22">
        <f t="shared" si="1"/>
        <v>13185</v>
      </c>
      <c r="P25" s="25">
        <v>904</v>
      </c>
      <c r="Q25" s="23">
        <v>0</v>
      </c>
      <c r="R25" s="22">
        <f t="shared" si="0"/>
        <v>14089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</row>
    <row r="26" spans="1:140" s="14" customFormat="1" ht="12.75">
      <c r="A26" s="13">
        <v>25</v>
      </c>
      <c r="B26" s="20" t="s">
        <v>41</v>
      </c>
      <c r="C26" s="21">
        <v>87682</v>
      </c>
      <c r="D26" s="21">
        <v>7806</v>
      </c>
      <c r="E26" s="21">
        <v>22710</v>
      </c>
      <c r="F26" s="21">
        <v>3000</v>
      </c>
      <c r="G26" s="21">
        <v>1428</v>
      </c>
      <c r="H26" s="21">
        <v>0</v>
      </c>
      <c r="I26" s="21">
        <v>223</v>
      </c>
      <c r="J26" s="21">
        <v>860</v>
      </c>
      <c r="K26" s="21">
        <v>371</v>
      </c>
      <c r="L26" s="21">
        <v>1183</v>
      </c>
      <c r="M26" s="21">
        <v>116</v>
      </c>
      <c r="N26" s="21">
        <v>0</v>
      </c>
      <c r="O26" s="22">
        <f t="shared" si="1"/>
        <v>37697</v>
      </c>
      <c r="P26" s="25">
        <v>1019</v>
      </c>
      <c r="Q26" s="23">
        <v>0</v>
      </c>
      <c r="R26" s="22">
        <f t="shared" si="0"/>
        <v>38716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</row>
    <row r="27" spans="1:140" s="14" customFormat="1" ht="12.75">
      <c r="A27" s="13">
        <v>26</v>
      </c>
      <c r="B27" s="24" t="s">
        <v>42</v>
      </c>
      <c r="C27" s="21">
        <v>2359</v>
      </c>
      <c r="D27" s="21">
        <v>410</v>
      </c>
      <c r="E27" s="21">
        <v>730</v>
      </c>
      <c r="F27" s="21">
        <v>139</v>
      </c>
      <c r="G27" s="21">
        <v>15</v>
      </c>
      <c r="H27" s="21">
        <v>0</v>
      </c>
      <c r="I27" s="21">
        <v>3</v>
      </c>
      <c r="J27" s="21">
        <v>19</v>
      </c>
      <c r="K27" s="21">
        <v>5</v>
      </c>
      <c r="L27" s="21">
        <v>25</v>
      </c>
      <c r="M27" s="21">
        <v>4</v>
      </c>
      <c r="N27" s="21">
        <v>0</v>
      </c>
      <c r="O27" s="22">
        <f t="shared" si="1"/>
        <v>1350</v>
      </c>
      <c r="P27" s="25">
        <v>38</v>
      </c>
      <c r="Q27" s="23">
        <v>0</v>
      </c>
      <c r="R27" s="22">
        <f t="shared" si="0"/>
        <v>1388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</row>
    <row r="28" spans="1:140" s="14" customFormat="1" ht="12.75">
      <c r="A28" s="13">
        <v>27</v>
      </c>
      <c r="B28" s="20" t="s">
        <v>43</v>
      </c>
      <c r="C28" s="21">
        <v>24106</v>
      </c>
      <c r="D28" s="21">
        <v>5820</v>
      </c>
      <c r="E28" s="21">
        <v>5191</v>
      </c>
      <c r="F28" s="21">
        <v>181</v>
      </c>
      <c r="G28" s="21">
        <v>191</v>
      </c>
      <c r="H28" s="21">
        <v>95</v>
      </c>
      <c r="I28" s="21">
        <v>0</v>
      </c>
      <c r="J28" s="21">
        <v>178</v>
      </c>
      <c r="K28" s="21">
        <v>660</v>
      </c>
      <c r="L28" s="21">
        <v>144</v>
      </c>
      <c r="M28" s="21">
        <v>9</v>
      </c>
      <c r="N28" s="21">
        <v>10</v>
      </c>
      <c r="O28" s="22">
        <f t="shared" si="1"/>
        <v>12479</v>
      </c>
      <c r="P28" s="25">
        <v>525</v>
      </c>
      <c r="Q28" s="23">
        <v>0</v>
      </c>
      <c r="R28" s="22">
        <f t="shared" si="0"/>
        <v>13004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</row>
    <row r="29" spans="1:140" s="14" customFormat="1" ht="12.75">
      <c r="A29" s="13">
        <v>28</v>
      </c>
      <c r="B29" s="24" t="s">
        <v>44</v>
      </c>
      <c r="C29" s="21">
        <v>35185</v>
      </c>
      <c r="D29" s="21">
        <v>1516</v>
      </c>
      <c r="E29" s="21">
        <v>6164</v>
      </c>
      <c r="F29" s="21">
        <v>765</v>
      </c>
      <c r="G29" s="21">
        <v>1970</v>
      </c>
      <c r="H29" s="21">
        <v>0</v>
      </c>
      <c r="I29" s="21">
        <v>1422</v>
      </c>
      <c r="J29" s="21">
        <v>256</v>
      </c>
      <c r="K29" s="21">
        <v>1256</v>
      </c>
      <c r="L29" s="21">
        <v>5146</v>
      </c>
      <c r="M29" s="21">
        <v>166</v>
      </c>
      <c r="N29" s="21">
        <v>0</v>
      </c>
      <c r="O29" s="22">
        <f t="shared" si="1"/>
        <v>18661</v>
      </c>
      <c r="P29" s="25">
        <v>688</v>
      </c>
      <c r="Q29" s="23">
        <v>0</v>
      </c>
      <c r="R29" s="22">
        <f t="shared" si="0"/>
        <v>19349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</row>
    <row r="30" spans="1:140" s="14" customFormat="1" ht="12.75">
      <c r="A30" s="13">
        <v>29</v>
      </c>
      <c r="B30" s="20" t="s">
        <v>45</v>
      </c>
      <c r="C30" s="21">
        <v>1453</v>
      </c>
      <c r="D30" s="21">
        <v>340</v>
      </c>
      <c r="E30" s="21">
        <v>492</v>
      </c>
      <c r="F30" s="21">
        <v>12</v>
      </c>
      <c r="G30" s="21">
        <v>157</v>
      </c>
      <c r="H30" s="21">
        <v>110</v>
      </c>
      <c r="I30" s="21">
        <v>0</v>
      </c>
      <c r="J30" s="21">
        <v>2</v>
      </c>
      <c r="K30" s="21">
        <v>8</v>
      </c>
      <c r="L30" s="21">
        <v>0</v>
      </c>
      <c r="M30" s="21">
        <v>3</v>
      </c>
      <c r="N30" s="21">
        <v>0</v>
      </c>
      <c r="O30" s="22">
        <f t="shared" si="1"/>
        <v>1124</v>
      </c>
      <c r="P30" s="25">
        <v>29</v>
      </c>
      <c r="Q30" s="23">
        <v>0</v>
      </c>
      <c r="R30" s="22">
        <f t="shared" si="0"/>
        <v>1153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</row>
    <row r="31" spans="1:140" s="14" customFormat="1" ht="12.75">
      <c r="A31" s="13">
        <v>30</v>
      </c>
      <c r="B31" s="24" t="s">
        <v>46</v>
      </c>
      <c r="C31" s="21">
        <v>351517</v>
      </c>
      <c r="D31" s="21">
        <v>35332</v>
      </c>
      <c r="E31" s="21">
        <v>76533</v>
      </c>
      <c r="F31" s="21">
        <v>3021</v>
      </c>
      <c r="G31" s="21">
        <v>1804</v>
      </c>
      <c r="H31" s="21">
        <v>2263</v>
      </c>
      <c r="I31" s="21">
        <v>461</v>
      </c>
      <c r="J31" s="21">
        <v>2379</v>
      </c>
      <c r="K31" s="21">
        <v>1242</v>
      </c>
      <c r="L31" s="21">
        <v>585</v>
      </c>
      <c r="M31" s="21">
        <v>509</v>
      </c>
      <c r="N31" s="21">
        <v>2235</v>
      </c>
      <c r="O31" s="22">
        <f t="shared" si="1"/>
        <v>126364</v>
      </c>
      <c r="P31" s="25">
        <v>2957</v>
      </c>
      <c r="Q31" s="23">
        <v>0</v>
      </c>
      <c r="R31" s="22">
        <f t="shared" si="0"/>
        <v>129321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</row>
    <row r="32" spans="1:140" s="14" customFormat="1" ht="12.75">
      <c r="A32" s="13">
        <v>31</v>
      </c>
      <c r="B32" s="20" t="s">
        <v>47</v>
      </c>
      <c r="C32" s="21">
        <v>13722</v>
      </c>
      <c r="D32" s="21">
        <v>2433</v>
      </c>
      <c r="E32" s="21">
        <v>4169</v>
      </c>
      <c r="F32" s="21">
        <v>213</v>
      </c>
      <c r="G32" s="21">
        <v>204</v>
      </c>
      <c r="H32" s="21">
        <v>27</v>
      </c>
      <c r="I32" s="21">
        <v>0</v>
      </c>
      <c r="J32" s="21">
        <v>6</v>
      </c>
      <c r="K32" s="21">
        <v>20</v>
      </c>
      <c r="L32" s="21">
        <v>23</v>
      </c>
      <c r="M32" s="21">
        <v>123</v>
      </c>
      <c r="N32" s="21">
        <v>4</v>
      </c>
      <c r="O32" s="22">
        <f t="shared" si="1"/>
        <v>7222</v>
      </c>
      <c r="P32" s="25">
        <v>125</v>
      </c>
      <c r="Q32" s="23">
        <v>0</v>
      </c>
      <c r="R32" s="22">
        <f t="shared" si="0"/>
        <v>7347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</row>
    <row r="33" spans="1:140" s="14" customFormat="1" ht="12.75">
      <c r="A33" s="13">
        <v>32</v>
      </c>
      <c r="B33" s="24" t="s">
        <v>48</v>
      </c>
      <c r="C33" s="21">
        <v>29386</v>
      </c>
      <c r="D33" s="21">
        <v>6081</v>
      </c>
      <c r="E33" s="21">
        <v>8222</v>
      </c>
      <c r="F33" s="21">
        <v>140</v>
      </c>
      <c r="G33" s="21">
        <v>1035</v>
      </c>
      <c r="H33" s="21">
        <v>0</v>
      </c>
      <c r="I33" s="26">
        <v>1328</v>
      </c>
      <c r="J33" s="21">
        <v>9</v>
      </c>
      <c r="K33" s="21">
        <v>17</v>
      </c>
      <c r="L33" s="21">
        <v>0</v>
      </c>
      <c r="M33" s="21">
        <v>0</v>
      </c>
      <c r="N33" s="21">
        <v>21</v>
      </c>
      <c r="O33" s="22">
        <f t="shared" si="1"/>
        <v>16853</v>
      </c>
      <c r="P33" s="25">
        <v>438</v>
      </c>
      <c r="Q33" s="23">
        <v>0</v>
      </c>
      <c r="R33" s="22">
        <f t="shared" si="0"/>
        <v>17291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</row>
    <row r="34" spans="1:140" s="14" customFormat="1" ht="12.75">
      <c r="A34" s="13">
        <v>33</v>
      </c>
      <c r="B34" s="20" t="s">
        <v>49</v>
      </c>
      <c r="C34" s="21">
        <v>60265</v>
      </c>
      <c r="D34" s="21">
        <v>2061</v>
      </c>
      <c r="E34" s="21">
        <v>13451</v>
      </c>
      <c r="F34" s="21">
        <v>12503</v>
      </c>
      <c r="G34" s="21">
        <v>343</v>
      </c>
      <c r="H34" s="21">
        <v>411</v>
      </c>
      <c r="I34" s="21">
        <v>0</v>
      </c>
      <c r="J34" s="21">
        <v>420</v>
      </c>
      <c r="K34" s="21">
        <v>53</v>
      </c>
      <c r="L34" s="21">
        <v>51</v>
      </c>
      <c r="M34" s="21">
        <v>278</v>
      </c>
      <c r="N34" s="21">
        <v>52</v>
      </c>
      <c r="O34" s="22">
        <f t="shared" si="1"/>
        <v>29623</v>
      </c>
      <c r="P34" s="25">
        <v>687</v>
      </c>
      <c r="Q34" s="23">
        <v>0</v>
      </c>
      <c r="R34" s="22">
        <f t="shared" si="0"/>
        <v>30310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</row>
    <row r="35" spans="1:140" s="14" customFormat="1" ht="12.75">
      <c r="A35" s="13">
        <v>34</v>
      </c>
      <c r="B35" s="24" t="s">
        <v>50</v>
      </c>
      <c r="C35" s="21">
        <v>3050</v>
      </c>
      <c r="D35" s="21">
        <v>283</v>
      </c>
      <c r="E35" s="21">
        <v>775</v>
      </c>
      <c r="F35" s="21">
        <v>129</v>
      </c>
      <c r="G35" s="21">
        <v>59</v>
      </c>
      <c r="H35" s="21">
        <v>0</v>
      </c>
      <c r="I35" s="21">
        <v>0</v>
      </c>
      <c r="J35" s="21">
        <v>0</v>
      </c>
      <c r="K35" s="21">
        <v>0</v>
      </c>
      <c r="L35" s="21">
        <v>1</v>
      </c>
      <c r="M35" s="21">
        <v>0</v>
      </c>
      <c r="N35" s="21">
        <v>0</v>
      </c>
      <c r="O35" s="22">
        <f t="shared" si="1"/>
        <v>1247</v>
      </c>
      <c r="P35" s="25">
        <v>89</v>
      </c>
      <c r="Q35" s="23">
        <v>0</v>
      </c>
      <c r="R35" s="22">
        <f t="shared" si="0"/>
        <v>1336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</row>
    <row r="36" spans="1:140" s="14" customFormat="1" ht="12.75">
      <c r="A36" s="13">
        <v>35</v>
      </c>
      <c r="B36" s="20" t="s">
        <v>51</v>
      </c>
      <c r="C36" s="21">
        <v>360020</v>
      </c>
      <c r="D36" s="21">
        <v>70653</v>
      </c>
      <c r="E36" s="21">
        <v>68750</v>
      </c>
      <c r="F36" s="21">
        <v>11199</v>
      </c>
      <c r="G36" s="21">
        <v>6373</v>
      </c>
      <c r="H36" s="21">
        <v>5903</v>
      </c>
      <c r="I36" s="21">
        <v>613</v>
      </c>
      <c r="J36" s="21">
        <v>678</v>
      </c>
      <c r="K36" s="21">
        <v>1175</v>
      </c>
      <c r="L36" s="21">
        <v>2689</v>
      </c>
      <c r="M36" s="21">
        <v>1702</v>
      </c>
      <c r="N36" s="21">
        <v>402</v>
      </c>
      <c r="O36" s="22">
        <f t="shared" si="1"/>
        <v>170137</v>
      </c>
      <c r="P36" s="25">
        <v>4941</v>
      </c>
      <c r="Q36" s="23">
        <v>935</v>
      </c>
      <c r="R36" s="22">
        <f t="shared" si="0"/>
        <v>176013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</row>
    <row r="37" spans="1:140" s="14" customFormat="1" ht="12.75">
      <c r="A37" s="13">
        <v>36</v>
      </c>
      <c r="B37" s="24" t="s">
        <v>52</v>
      </c>
      <c r="C37" s="21">
        <v>12376</v>
      </c>
      <c r="D37" s="21">
        <v>432</v>
      </c>
      <c r="E37" s="21">
        <v>3751</v>
      </c>
      <c r="F37" s="21">
        <v>976</v>
      </c>
      <c r="G37" s="21">
        <v>176</v>
      </c>
      <c r="H37" s="21">
        <v>22</v>
      </c>
      <c r="I37" s="21">
        <v>589</v>
      </c>
      <c r="J37" s="21">
        <v>15</v>
      </c>
      <c r="K37" s="21">
        <v>139</v>
      </c>
      <c r="L37" s="21">
        <v>290</v>
      </c>
      <c r="M37" s="21">
        <v>43</v>
      </c>
      <c r="N37" s="21">
        <v>0</v>
      </c>
      <c r="O37" s="22">
        <f t="shared" si="1"/>
        <v>6433</v>
      </c>
      <c r="P37" s="25">
        <v>447</v>
      </c>
      <c r="Q37" s="23">
        <v>0</v>
      </c>
      <c r="R37" s="22">
        <f t="shared" si="0"/>
        <v>6880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</row>
    <row r="38" spans="1:140" s="14" customFormat="1" ht="12.75">
      <c r="A38" s="13">
        <v>37</v>
      </c>
      <c r="B38" s="20" t="s">
        <v>53</v>
      </c>
      <c r="C38" s="21">
        <v>4064</v>
      </c>
      <c r="D38" s="21">
        <v>1154</v>
      </c>
      <c r="E38" s="21">
        <v>1334</v>
      </c>
      <c r="F38" s="21">
        <v>19</v>
      </c>
      <c r="G38" s="21">
        <v>20</v>
      </c>
      <c r="H38" s="21">
        <v>0</v>
      </c>
      <c r="I38" s="21">
        <v>41</v>
      </c>
      <c r="J38" s="21">
        <v>1</v>
      </c>
      <c r="K38" s="21">
        <v>5</v>
      </c>
      <c r="L38" s="21">
        <v>3</v>
      </c>
      <c r="M38" s="21">
        <v>8</v>
      </c>
      <c r="N38" s="21">
        <v>0</v>
      </c>
      <c r="O38" s="22">
        <f t="shared" si="1"/>
        <v>2585</v>
      </c>
      <c r="P38" s="25">
        <v>90</v>
      </c>
      <c r="Q38" s="23">
        <v>0</v>
      </c>
      <c r="R38" s="22">
        <f t="shared" si="0"/>
        <v>2675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</row>
    <row r="39" spans="1:140" s="14" customFormat="1" ht="13.5" thickBot="1">
      <c r="A39" s="13">
        <v>38</v>
      </c>
      <c r="B39" s="24" t="s">
        <v>54</v>
      </c>
      <c r="C39" s="21">
        <v>8310</v>
      </c>
      <c r="D39" s="21">
        <v>2153</v>
      </c>
      <c r="E39" s="21">
        <v>2441</v>
      </c>
      <c r="F39" s="21">
        <v>16</v>
      </c>
      <c r="G39" s="21">
        <v>10</v>
      </c>
      <c r="H39" s="21">
        <v>0</v>
      </c>
      <c r="I39" s="21">
        <v>29</v>
      </c>
      <c r="J39" s="21">
        <v>5</v>
      </c>
      <c r="K39" s="21">
        <v>20</v>
      </c>
      <c r="L39" s="21">
        <v>5</v>
      </c>
      <c r="M39" s="21">
        <v>0</v>
      </c>
      <c r="N39" s="21">
        <v>0</v>
      </c>
      <c r="O39" s="22">
        <f t="shared" si="1"/>
        <v>4679</v>
      </c>
      <c r="P39" s="25">
        <v>130</v>
      </c>
      <c r="Q39" s="23">
        <v>7</v>
      </c>
      <c r="R39" s="22">
        <f t="shared" si="0"/>
        <v>4816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</row>
    <row r="40" spans="1:140" s="12" customFormat="1" ht="13.5" thickBot="1">
      <c r="A40" s="13"/>
      <c r="B40" s="29" t="s">
        <v>15</v>
      </c>
      <c r="C40" s="27">
        <f aca="true" t="shared" si="2" ref="C40:Q40">SUM(C2:C39)</f>
        <v>1484894</v>
      </c>
      <c r="D40" s="27">
        <f t="shared" si="2"/>
        <v>192255</v>
      </c>
      <c r="E40" s="27">
        <f t="shared" si="2"/>
        <v>324241</v>
      </c>
      <c r="F40" s="27">
        <f t="shared" si="2"/>
        <v>49214</v>
      </c>
      <c r="G40" s="27">
        <f t="shared" si="2"/>
        <v>23357</v>
      </c>
      <c r="H40" s="27">
        <f t="shared" si="2"/>
        <v>11601</v>
      </c>
      <c r="I40" s="27">
        <f t="shared" si="2"/>
        <v>25226</v>
      </c>
      <c r="J40" s="27">
        <f t="shared" si="2"/>
        <v>10317</v>
      </c>
      <c r="K40" s="27">
        <f t="shared" si="2"/>
        <v>8245</v>
      </c>
      <c r="L40" s="27">
        <f t="shared" si="2"/>
        <v>11674</v>
      </c>
      <c r="M40" s="27">
        <f t="shared" si="2"/>
        <v>4565</v>
      </c>
      <c r="N40" s="27">
        <f t="shared" si="2"/>
        <v>3617</v>
      </c>
      <c r="O40" s="27">
        <f t="shared" si="2"/>
        <v>664312</v>
      </c>
      <c r="P40" s="27">
        <f t="shared" si="2"/>
        <v>21747</v>
      </c>
      <c r="Q40" s="27">
        <f t="shared" si="2"/>
        <v>1307</v>
      </c>
      <c r="R40" s="27">
        <f>SUM(R1:R39)</f>
        <v>687366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</row>
    <row r="41" spans="1:140" s="9" customFormat="1" ht="12.75">
      <c r="A41" s="8"/>
      <c r="B41" s="7"/>
      <c r="C41" s="16"/>
      <c r="D41" s="28">
        <f>D40/664312</f>
        <v>0.2894046773202953</v>
      </c>
      <c r="E41" s="28">
        <f aca="true" t="shared" si="3" ref="E41:O41">E40/664312</f>
        <v>0.4880854176952998</v>
      </c>
      <c r="F41" s="28">
        <f t="shared" si="3"/>
        <v>0.07408265995496092</v>
      </c>
      <c r="G41" s="28">
        <f t="shared" si="3"/>
        <v>0.03515968400390178</v>
      </c>
      <c r="H41" s="28">
        <f t="shared" si="3"/>
        <v>0.01746317995158901</v>
      </c>
      <c r="I41" s="28">
        <f t="shared" si="3"/>
        <v>0.03797312106359663</v>
      </c>
      <c r="J41" s="28">
        <f t="shared" si="3"/>
        <v>0.015530353207528992</v>
      </c>
      <c r="K41" s="28">
        <f t="shared" si="3"/>
        <v>0.012411336841724973</v>
      </c>
      <c r="L41" s="28">
        <f t="shared" si="3"/>
        <v>0.017573068076446006</v>
      </c>
      <c r="M41" s="28">
        <f t="shared" si="3"/>
        <v>0.006871771095509339</v>
      </c>
      <c r="N41" s="28">
        <f t="shared" si="3"/>
        <v>0.005444730789147268</v>
      </c>
      <c r="O41" s="28">
        <f t="shared" si="3"/>
        <v>1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</row>
    <row r="42" ht="15">
      <c r="C42" s="7"/>
    </row>
  </sheetData>
  <sheetProtection/>
  <printOptions horizontalCentered="1"/>
  <pageMargins left="0.984251968503937" right="0.3937007874015748" top="0.984251968503937" bottom="0.3937007874015748" header="0.3937007874015748" footer="0"/>
  <pageSetup fitToHeight="2" horizontalDpi="1200" verticalDpi="1200" orientation="landscape" paperSize="5" scale="95" r:id="rId3"/>
  <headerFooter alignWithMargins="0">
    <oddHeader>&amp;C&amp;"Bauhaus Hv BT,Heavy"&amp;16INSTITUTO ELECTORAL Y DE PARTICIPACION CIUDADANA DE COAHUILA&amp;"Arial,Negrita"&amp;14
&amp;12ESTADISTICA DE LA ELECCION DE DIPUTADOS 2002 (POR MUNICIPIO)</oddHead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IEPCC</dc:creator>
  <cp:keywords/>
  <dc:description/>
  <cp:lastModifiedBy>iec</cp:lastModifiedBy>
  <cp:lastPrinted>2003-01-14T15:35:03Z</cp:lastPrinted>
  <dcterms:created xsi:type="dcterms:W3CDTF">2002-05-16T01:23:51Z</dcterms:created>
  <dcterms:modified xsi:type="dcterms:W3CDTF">2016-02-10T23:59:45Z</dcterms:modified>
  <cp:category/>
  <cp:version/>
  <cp:contentType/>
  <cp:contentStatus/>
</cp:coreProperties>
</file>