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rgegallegos/ownCloud - jorge@ieccloud.iec-sis.org.mx/2023/computos/"/>
    </mc:Choice>
  </mc:AlternateContent>
  <xr:revisionPtr revIDLastSave="0" documentId="13_ncr:1_{FBEF7C8B-7261-4D4A-BC10-2B189AC0CE79}" xr6:coauthVersionLast="47" xr6:coauthVersionMax="47" xr10:uidLastSave="{00000000-0000-0000-0000-000000000000}"/>
  <bookViews>
    <workbookView xWindow="660" yWindow="520" windowWidth="22060" windowHeight="14420" xr2:uid="{9CC4840F-EE79-7A40-A075-6684AB15DC68}"/>
  </bookViews>
  <sheets>
    <sheet name="XMUNICIPI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6" i="1" l="1"/>
  <c r="D47" i="1" s="1"/>
  <c r="E46" i="1"/>
  <c r="E47" i="1" s="1"/>
  <c r="F46" i="1"/>
  <c r="F47" i="1" s="1"/>
  <c r="G46" i="1"/>
  <c r="G47" i="1" s="1"/>
  <c r="H46" i="1"/>
  <c r="H47" i="1" s="1"/>
  <c r="I46" i="1"/>
  <c r="J46" i="1"/>
  <c r="J47" i="1" s="1"/>
  <c r="K46" i="1"/>
  <c r="K47" i="1" s="1"/>
  <c r="L46" i="1"/>
  <c r="L47" i="1" s="1"/>
  <c r="M46" i="1"/>
  <c r="M47" i="1" s="1"/>
  <c r="N46" i="1"/>
  <c r="N47" i="1" s="1"/>
  <c r="O46" i="1"/>
  <c r="O47" i="1" s="1"/>
  <c r="P46" i="1"/>
  <c r="P47" i="1" s="1"/>
  <c r="Q46" i="1"/>
  <c r="Q47" i="1" s="1"/>
  <c r="R46" i="1"/>
  <c r="C46" i="1"/>
  <c r="C47" i="1" s="1"/>
  <c r="I47" i="1" l="1"/>
  <c r="S7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46" i="1" l="1"/>
</calcChain>
</file>

<file path=xl/sharedStrings.xml><?xml version="1.0" encoding="utf-8"?>
<sst xmlns="http://schemas.openxmlformats.org/spreadsheetml/2006/main" count="66" uniqueCount="66">
  <si>
    <t>No.</t>
  </si>
  <si>
    <t>nom_mun</t>
  </si>
  <si>
    <t>PAN</t>
  </si>
  <si>
    <t>PRI</t>
  </si>
  <si>
    <t>PRD</t>
  </si>
  <si>
    <t>PVEM</t>
  </si>
  <si>
    <t>PT</t>
  </si>
  <si>
    <t>UDC</t>
  </si>
  <si>
    <t>MORENA</t>
  </si>
  <si>
    <t>PRI_PRD</t>
  </si>
  <si>
    <t>Cand_nreg</t>
  </si>
  <si>
    <t>NULOS</t>
  </si>
  <si>
    <t>TOTAL VOTOS</t>
  </si>
  <si>
    <t>Lista Nominal</t>
  </si>
  <si>
    <t>% PART</t>
  </si>
  <si>
    <t>ABASOLO</t>
  </si>
  <si>
    <t>ACUÑA</t>
  </si>
  <si>
    <t>ALLENDE</t>
  </si>
  <si>
    <t>ARTEAGA</t>
  </si>
  <si>
    <t>CANDELA</t>
  </si>
  <si>
    <t>CASTAÑOS</t>
  </si>
  <si>
    <t>CUATROCIENEGAS</t>
  </si>
  <si>
    <t>ESCOBEDO</t>
  </si>
  <si>
    <t>FRANCISCO I. MADERO</t>
  </si>
  <si>
    <t>FRONTERA</t>
  </si>
  <si>
    <t>GENERAL CEPEDA</t>
  </si>
  <si>
    <t>GUERRERO</t>
  </si>
  <si>
    <t>HIDALGO</t>
  </si>
  <si>
    <t>JIMENEZ</t>
  </si>
  <si>
    <t>JUAREZ</t>
  </si>
  <si>
    <t>LAMADRID</t>
  </si>
  <si>
    <t>MATAMOROS</t>
  </si>
  <si>
    <t>MONCLOVA</t>
  </si>
  <si>
    <t>MORELOS</t>
  </si>
  <si>
    <t>MUZQUIZ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</si>
  <si>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</si>
  <si>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</si>
  <si>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</si>
  <si>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</si>
  <si>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</si>
  <si>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</si>
  <si>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</si>
  <si>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</si>
  <si>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</si>
  <si>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</si>
  <si>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</si>
  <si>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</si>
  <si>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</si>
  <si>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</si>
  <si>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TORREON</t>
  </si>
  <si>
    <t>VIESCA</t>
  </si>
  <si>
    <t>VILLA UNION</t>
  </si>
  <si>
    <t>ZARAGOZA</t>
  </si>
  <si>
    <t>RESULTADOS POR MUNICIPIO</t>
  </si>
  <si>
    <t>ELECCION DE GUBERNATURA DEL ESTADO DE COAHUILA 2023</t>
  </si>
  <si>
    <t>PAN_PRI_PRD</t>
  </si>
  <si>
    <t>PAN_PRI</t>
  </si>
  <si>
    <t>PAN_PRD</t>
  </si>
  <si>
    <t>PVEM_UDC</t>
  </si>
  <si>
    <t>VMRE_VA_VPPP</t>
  </si>
  <si>
    <t>VMRE</t>
  </si>
  <si>
    <t>Votación de Mexicanos Residentes en el Extranjero</t>
  </si>
  <si>
    <t>VA</t>
  </si>
  <si>
    <t>Votación Anticipada</t>
  </si>
  <si>
    <t>VPPP</t>
  </si>
  <si>
    <t>Votación de Presonas en Prsión Preventiva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</si>
</sst>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3" fontId="0" fillId="0" borderId="1" xfId="0" applyNumberFormat="1" applyBorder="1"/>
    <xf numFmtId="3" fontId="5" fillId="0" borderId="1" xfId="0" applyNumberFormat="1" applyFont="1" applyBorder="1" applyAlignment="1">
      <alignment horizontal="right" vertical="center" wrapText="1"/>
    </xf>
    <xf numFmtId="10" fontId="0" fillId="0" borderId="1" xfId="1" applyNumberFormat="1" applyFont="1" applyBorder="1" applyAlignment="1">
      <alignment horizontal="center"/>
    </xf>
    <xf numFmtId="3" fontId="2" fillId="0" borderId="1" xfId="0" applyNumberFormat="1" applyFont="1" applyBorder="1"/>
    <xf numFmtId="10" fontId="2" fillId="0" borderId="1" xfId="1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3" fontId="0" fillId="0" borderId="1" xfId="0" applyNumberFormat="1" applyBorder="1" applyAlignment="1">
      <alignment horizontal="right"/>
    </xf>
    <xf numFmtId="0" fontId="3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74081</xdr:colOff>
      <xdr:row>4</xdr:row>
      <xdr:rowOff>84664</xdr:rowOff>
    </xdr:from>
    <xdr:to>
      <xdr:col>2</xdr:col>
      <xdr:colOff>511526</xdr:colOff>
      <xdr:row>4</xdr:row>
      <xdr:rowOff>518581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FEF8A43-260A-2345-A9DF-0B21DF90E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6881" y="935564"/>
          <a:ext cx="437445" cy="433917"/>
        </a:xfrm>
        <a:prstGeom prst="rect">
          <a:avLst/>
        </a:prstGeom>
      </xdr:spPr>
    </xdr:pic>
    <xdr:clientData/>
  </xdr:twoCellAnchor>
  <xdr:twoCellAnchor editAs="oneCell">
    <xdr:from>
      <xdr:col>3</xdr:col>
      <xdr:colOff>74081</xdr:colOff>
      <xdr:row>4</xdr:row>
      <xdr:rowOff>84664</xdr:rowOff>
    </xdr:from>
    <xdr:to>
      <xdr:col>3</xdr:col>
      <xdr:colOff>511526</xdr:colOff>
      <xdr:row>4</xdr:row>
      <xdr:rowOff>518581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A732A88-EA4D-4D4F-8CC2-B43FE32AA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28381" y="935564"/>
          <a:ext cx="437445" cy="433917"/>
        </a:xfrm>
        <a:prstGeom prst="rect">
          <a:avLst/>
        </a:prstGeom>
      </xdr:spPr>
    </xdr:pic>
    <xdr:clientData/>
  </xdr:twoCellAnchor>
  <xdr:twoCellAnchor editAs="oneCell">
    <xdr:from>
      <xdr:col>4</xdr:col>
      <xdr:colOff>74081</xdr:colOff>
      <xdr:row>4</xdr:row>
      <xdr:rowOff>84664</xdr:rowOff>
    </xdr:from>
    <xdr:to>
      <xdr:col>4</xdr:col>
      <xdr:colOff>504411</xdr:colOff>
      <xdr:row>4</xdr:row>
      <xdr:rowOff>518581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5BA8BDD-7F54-BB4B-86D4-9B7263958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99881" y="935564"/>
          <a:ext cx="430330" cy="433917"/>
        </a:xfrm>
        <a:prstGeom prst="rect">
          <a:avLst/>
        </a:prstGeom>
      </xdr:spPr>
    </xdr:pic>
    <xdr:clientData/>
  </xdr:twoCellAnchor>
  <xdr:twoCellAnchor editAs="oneCell">
    <xdr:from>
      <xdr:col>5</xdr:col>
      <xdr:colOff>74082</xdr:colOff>
      <xdr:row>4</xdr:row>
      <xdr:rowOff>84664</xdr:rowOff>
    </xdr:from>
    <xdr:to>
      <xdr:col>5</xdr:col>
      <xdr:colOff>493916</xdr:colOff>
      <xdr:row>4</xdr:row>
      <xdr:rowOff>507997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E7AFFC8-FD7C-C143-9D4D-61D2D76AD9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871382" y="935564"/>
          <a:ext cx="419834" cy="423333"/>
        </a:xfrm>
        <a:prstGeom prst="rect">
          <a:avLst/>
        </a:prstGeom>
      </xdr:spPr>
    </xdr:pic>
    <xdr:clientData/>
  </xdr:twoCellAnchor>
  <xdr:twoCellAnchor editAs="oneCell">
    <xdr:from>
      <xdr:col>6</xdr:col>
      <xdr:colOff>74081</xdr:colOff>
      <xdr:row>4</xdr:row>
      <xdr:rowOff>84664</xdr:rowOff>
    </xdr:from>
    <xdr:to>
      <xdr:col>6</xdr:col>
      <xdr:colOff>511526</xdr:colOff>
      <xdr:row>4</xdr:row>
      <xdr:rowOff>518581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36B3CF3-684F-1949-8DA0-30D359B24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442881" y="935564"/>
          <a:ext cx="437445" cy="433917"/>
        </a:xfrm>
        <a:prstGeom prst="rect">
          <a:avLst/>
        </a:prstGeom>
      </xdr:spPr>
    </xdr:pic>
    <xdr:clientData/>
  </xdr:twoCellAnchor>
  <xdr:twoCellAnchor editAs="oneCell">
    <xdr:from>
      <xdr:col>7</xdr:col>
      <xdr:colOff>74081</xdr:colOff>
      <xdr:row>4</xdr:row>
      <xdr:rowOff>84664</xdr:rowOff>
    </xdr:from>
    <xdr:to>
      <xdr:col>7</xdr:col>
      <xdr:colOff>511526</xdr:colOff>
      <xdr:row>4</xdr:row>
      <xdr:rowOff>518581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798DE419-1AF1-B449-9FE9-17BC4E3A10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014381" y="935564"/>
          <a:ext cx="437445" cy="433917"/>
        </a:xfrm>
        <a:prstGeom prst="rect">
          <a:avLst/>
        </a:prstGeom>
      </xdr:spPr>
    </xdr:pic>
    <xdr:clientData/>
  </xdr:twoCellAnchor>
  <xdr:twoCellAnchor editAs="oneCell">
    <xdr:from>
      <xdr:col>8</xdr:col>
      <xdr:colOff>74081</xdr:colOff>
      <xdr:row>4</xdr:row>
      <xdr:rowOff>84664</xdr:rowOff>
    </xdr:from>
    <xdr:to>
      <xdr:col>8</xdr:col>
      <xdr:colOff>592922</xdr:colOff>
      <xdr:row>4</xdr:row>
      <xdr:rowOff>560914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3147B2A9-CFED-4A4A-8EFD-3E60EF44C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157381" y="935564"/>
          <a:ext cx="518841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251184</xdr:colOff>
      <xdr:row>0</xdr:row>
      <xdr:rowOff>179514</xdr:rowOff>
    </xdr:from>
    <xdr:to>
      <xdr:col>1</xdr:col>
      <xdr:colOff>1344084</xdr:colOff>
      <xdr:row>4</xdr:row>
      <xdr:rowOff>154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F372FB21-6165-8842-9445-7DB7BA885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184" y="179514"/>
          <a:ext cx="1613600" cy="7138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74083</xdr:colOff>
      <xdr:row>4</xdr:row>
      <xdr:rowOff>179917</xdr:rowOff>
    </xdr:from>
    <xdr:to>
      <xdr:col>9</xdr:col>
      <xdr:colOff>903990</xdr:colOff>
      <xdr:row>4</xdr:row>
      <xdr:rowOff>455084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C2BCBDE7-7F7F-0CBC-C39A-24EB52100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7083" y="1080462"/>
          <a:ext cx="829907" cy="275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57727</xdr:colOff>
      <xdr:row>4</xdr:row>
      <xdr:rowOff>197234</xdr:rowOff>
    </xdr:from>
    <xdr:to>
      <xdr:col>10</xdr:col>
      <xdr:colOff>590070</xdr:colOff>
      <xdr:row>4</xdr:row>
      <xdr:rowOff>461817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F14268F0-B7D6-D207-4567-3C52DEDE1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1682" y="1086234"/>
          <a:ext cx="532343" cy="264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42334</xdr:colOff>
      <xdr:row>4</xdr:row>
      <xdr:rowOff>185691</xdr:rowOff>
    </xdr:from>
    <xdr:to>
      <xdr:col>11</xdr:col>
      <xdr:colOff>616884</xdr:colOff>
      <xdr:row>4</xdr:row>
      <xdr:rowOff>471441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5456B356-1976-0885-7E37-3ABE29B25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1698" y="1074691"/>
          <a:ext cx="5745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53879</xdr:colOff>
      <xdr:row>4</xdr:row>
      <xdr:rowOff>197235</xdr:rowOff>
    </xdr:from>
    <xdr:to>
      <xdr:col>12</xdr:col>
      <xdr:colOff>606783</xdr:colOff>
      <xdr:row>4</xdr:row>
      <xdr:rowOff>472402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E8DC480-3272-42CA-C4E8-4F5F14F0F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8652" y="1086235"/>
          <a:ext cx="552904" cy="275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114492</xdr:colOff>
      <xdr:row>4</xdr:row>
      <xdr:rowOff>187614</xdr:rowOff>
    </xdr:from>
    <xdr:to>
      <xdr:col>13</xdr:col>
      <xdr:colOff>710321</xdr:colOff>
      <xdr:row>4</xdr:row>
      <xdr:rowOff>483947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920E549B-9E2E-AA09-1C99-670745AD2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7356" y="1076614"/>
          <a:ext cx="595829" cy="296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2B96B-62E8-134A-9FE8-39DA30B97879}">
  <sheetPr>
    <pageSetUpPr fitToPage="1"/>
  </sheetPr>
  <dimension ref="A1:S50"/>
  <sheetViews>
    <sheetView tabSelected="1" zoomScale="110" zoomScaleNormal="110" workbookViewId="0">
      <pane ySplit="6" topLeftCell="A39" activePane="bottomLeft" state="frozen"/>
      <selection pane="bottomLeft" activeCell="H15" sqref="H15"/>
    </sheetView>
  </sheetViews>
  <sheetFormatPr baseColWidth="10" defaultRowHeight="16" x14ac:dyDescent="0.2"/>
  <cols>
    <col min="1" max="1" width="6.83203125" style="1" customWidth="1"/>
    <col min="2" max="2" width="20.5" bestFit="1" customWidth="1"/>
    <col min="3" max="3" width="7.5" customWidth="1"/>
    <col min="4" max="4" width="8" bestFit="1" customWidth="1"/>
    <col min="5" max="6" width="7.5" customWidth="1"/>
    <col min="7" max="7" width="8" bestFit="1" customWidth="1"/>
    <col min="8" max="8" width="7.5" customWidth="1"/>
    <col min="9" max="9" width="9" bestFit="1" customWidth="1"/>
    <col min="10" max="10" width="12.6640625" customWidth="1"/>
    <col min="11" max="12" width="8.83203125" customWidth="1"/>
    <col min="13" max="13" width="8.6640625" customWidth="1"/>
    <col min="14" max="14" width="10.6640625" bestFit="1" customWidth="1"/>
    <col min="15" max="15" width="9.83203125" bestFit="1" customWidth="1"/>
    <col min="16" max="16" width="6.6640625" bestFit="1" customWidth="1"/>
    <col min="17" max="18" width="9.5" bestFit="1" customWidth="1"/>
  </cols>
  <sheetData>
    <row r="1" spans="1:19" x14ac:dyDescent="0.2">
      <c r="A1"/>
    </row>
    <row r="2" spans="1:19" ht="19" x14ac:dyDescent="0.25">
      <c r="A2"/>
      <c r="C2" s="20" t="s">
        <v>54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9" ht="19" x14ac:dyDescent="0.25">
      <c r="A3"/>
      <c r="C3" s="20" t="s">
        <v>53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9" x14ac:dyDescent="0.2">
      <c r="A4"/>
    </row>
    <row r="5" spans="1:19" ht="48" customHeight="1" x14ac:dyDescent="0.2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9" s="7" customFormat="1" ht="34" x14ac:dyDescent="0.2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55</v>
      </c>
      <c r="K6" s="3" t="s">
        <v>56</v>
      </c>
      <c r="L6" s="3" t="s">
        <v>57</v>
      </c>
      <c r="M6" s="3" t="s">
        <v>9</v>
      </c>
      <c r="N6" s="3" t="s">
        <v>58</v>
      </c>
      <c r="O6" s="3" t="s">
        <v>10</v>
      </c>
      <c r="P6" s="3" t="s">
        <v>11</v>
      </c>
      <c r="Q6" s="4" t="s">
        <v>12</v>
      </c>
      <c r="R6" s="5" t="s">
        <v>13</v>
      </c>
      <c r="S6" s="6" t="s">
        <v>14</v>
      </c>
    </row>
    <row r="7" spans="1:19" s="7" customFormat="1" x14ac:dyDescent="0.2">
      <c r="A7" s="3">
        <v>0</v>
      </c>
      <c r="B7" s="17" t="s">
        <v>59</v>
      </c>
      <c r="C7" s="7">
        <v>208</v>
      </c>
      <c r="D7" s="3">
        <v>209</v>
      </c>
      <c r="E7" s="3">
        <v>10</v>
      </c>
      <c r="F7" s="3">
        <v>11</v>
      </c>
      <c r="G7" s="3">
        <v>179</v>
      </c>
      <c r="H7" s="3">
        <v>24</v>
      </c>
      <c r="I7" s="3">
        <v>389</v>
      </c>
      <c r="J7" s="3">
        <v>50</v>
      </c>
      <c r="K7" s="3">
        <v>10</v>
      </c>
      <c r="L7" s="3">
        <v>1</v>
      </c>
      <c r="M7" s="3">
        <v>1</v>
      </c>
      <c r="N7" s="3">
        <v>10</v>
      </c>
      <c r="O7" s="3">
        <v>5</v>
      </c>
      <c r="P7" s="3">
        <v>11</v>
      </c>
      <c r="Q7" s="4">
        <v>1118</v>
      </c>
      <c r="R7" s="5">
        <v>22939</v>
      </c>
      <c r="S7" s="12">
        <f>Q7/R7</f>
        <v>4.8737957190810408E-2</v>
      </c>
    </row>
    <row r="8" spans="1:19" x14ac:dyDescent="0.2">
      <c r="A8" s="8">
        <v>1</v>
      </c>
      <c r="B8" s="9" t="s">
        <v>15</v>
      </c>
      <c r="C8" s="18">
        <v>44</v>
      </c>
      <c r="D8" s="19">
        <v>460</v>
      </c>
      <c r="E8" s="19">
        <v>1</v>
      </c>
      <c r="F8" s="19">
        <v>3</v>
      </c>
      <c r="G8" s="19">
        <v>54</v>
      </c>
      <c r="H8" s="19">
        <v>6</v>
      </c>
      <c r="I8" s="19">
        <v>180</v>
      </c>
      <c r="J8" s="19">
        <v>2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13</v>
      </c>
      <c r="Q8" s="19">
        <v>763</v>
      </c>
      <c r="R8" s="11">
        <v>1283</v>
      </c>
      <c r="S8" s="12">
        <f>Q8/R8</f>
        <v>0.5946999220576773</v>
      </c>
    </row>
    <row r="9" spans="1:19" x14ac:dyDescent="0.2">
      <c r="A9" s="8">
        <v>2</v>
      </c>
      <c r="B9" s="9" t="s">
        <v>16</v>
      </c>
      <c r="C9" s="19">
        <v>1227</v>
      </c>
      <c r="D9" s="19">
        <v>27908</v>
      </c>
      <c r="E9" s="19">
        <v>2382</v>
      </c>
      <c r="F9" s="19">
        <v>1748</v>
      </c>
      <c r="G9" s="19">
        <v>4526</v>
      </c>
      <c r="H9" s="19">
        <v>13112</v>
      </c>
      <c r="I9" s="19">
        <v>9778</v>
      </c>
      <c r="J9" s="19">
        <v>569</v>
      </c>
      <c r="K9" s="19">
        <v>351</v>
      </c>
      <c r="L9" s="19">
        <v>93</v>
      </c>
      <c r="M9" s="19">
        <v>168</v>
      </c>
      <c r="N9" s="19">
        <v>951</v>
      </c>
      <c r="O9" s="19">
        <v>26</v>
      </c>
      <c r="P9" s="19">
        <v>1835</v>
      </c>
      <c r="Q9" s="19">
        <v>64674</v>
      </c>
      <c r="R9" s="11">
        <v>125669</v>
      </c>
      <c r="S9" s="12">
        <f t="shared" ref="S9:S46" si="0">Q9/R9</f>
        <v>0.51463765924770632</v>
      </c>
    </row>
    <row r="10" spans="1:19" x14ac:dyDescent="0.2">
      <c r="A10" s="8">
        <v>3</v>
      </c>
      <c r="B10" s="9" t="s">
        <v>17</v>
      </c>
      <c r="C10" s="19">
        <v>270</v>
      </c>
      <c r="D10" s="19">
        <v>4348</v>
      </c>
      <c r="E10" s="19">
        <v>103</v>
      </c>
      <c r="F10" s="19">
        <v>75</v>
      </c>
      <c r="G10" s="19">
        <v>2707</v>
      </c>
      <c r="H10" s="19">
        <v>203</v>
      </c>
      <c r="I10" s="19">
        <v>1898</v>
      </c>
      <c r="J10" s="19">
        <v>128</v>
      </c>
      <c r="K10" s="19">
        <v>42</v>
      </c>
      <c r="L10" s="19">
        <v>3</v>
      </c>
      <c r="M10" s="19">
        <v>12</v>
      </c>
      <c r="N10" s="19">
        <v>11</v>
      </c>
      <c r="O10" s="19">
        <v>1</v>
      </c>
      <c r="P10" s="19">
        <v>227</v>
      </c>
      <c r="Q10" s="19">
        <v>10028</v>
      </c>
      <c r="R10" s="11">
        <v>19151</v>
      </c>
      <c r="S10" s="12">
        <f t="shared" si="0"/>
        <v>0.52362800898125428</v>
      </c>
    </row>
    <row r="11" spans="1:19" x14ac:dyDescent="0.2">
      <c r="A11" s="8">
        <v>4</v>
      </c>
      <c r="B11" s="9" t="s">
        <v>18</v>
      </c>
      <c r="C11" s="19">
        <v>572</v>
      </c>
      <c r="D11" s="19">
        <v>7917</v>
      </c>
      <c r="E11" s="19">
        <v>106</v>
      </c>
      <c r="F11" s="19">
        <v>142</v>
      </c>
      <c r="G11" s="19">
        <v>1304</v>
      </c>
      <c r="H11" s="19">
        <v>103</v>
      </c>
      <c r="I11" s="19">
        <v>2125</v>
      </c>
      <c r="J11" s="19">
        <v>280</v>
      </c>
      <c r="K11" s="19">
        <v>154</v>
      </c>
      <c r="L11" s="19">
        <v>13</v>
      </c>
      <c r="M11" s="19">
        <v>25</v>
      </c>
      <c r="N11" s="19">
        <v>9</v>
      </c>
      <c r="O11" s="19">
        <v>2</v>
      </c>
      <c r="P11" s="19">
        <v>247</v>
      </c>
      <c r="Q11" s="19">
        <v>12999</v>
      </c>
      <c r="R11" s="11">
        <v>20420</v>
      </c>
      <c r="S11" s="12">
        <f t="shared" si="0"/>
        <v>0.63658178256611164</v>
      </c>
    </row>
    <row r="12" spans="1:19" x14ac:dyDescent="0.2">
      <c r="A12" s="8">
        <v>5</v>
      </c>
      <c r="B12" s="9" t="s">
        <v>19</v>
      </c>
      <c r="C12" s="19">
        <v>223</v>
      </c>
      <c r="D12" s="19">
        <v>480</v>
      </c>
      <c r="E12" s="19">
        <v>12</v>
      </c>
      <c r="F12" s="19">
        <v>1</v>
      </c>
      <c r="G12" s="19">
        <v>228</v>
      </c>
      <c r="H12" s="19">
        <v>3</v>
      </c>
      <c r="I12" s="19">
        <v>111</v>
      </c>
      <c r="J12" s="19">
        <v>7</v>
      </c>
      <c r="K12" s="19">
        <v>4</v>
      </c>
      <c r="L12" s="19">
        <v>2</v>
      </c>
      <c r="M12" s="19">
        <v>1</v>
      </c>
      <c r="N12" s="19">
        <v>0</v>
      </c>
      <c r="O12" s="19">
        <v>0</v>
      </c>
      <c r="P12" s="19">
        <v>13</v>
      </c>
      <c r="Q12" s="19">
        <v>1085</v>
      </c>
      <c r="R12" s="11">
        <v>1614</v>
      </c>
      <c r="S12" s="12">
        <f t="shared" si="0"/>
        <v>0.67224287484510536</v>
      </c>
    </row>
    <row r="13" spans="1:19" x14ac:dyDescent="0.2">
      <c r="A13" s="8">
        <v>6</v>
      </c>
      <c r="B13" s="9" t="s">
        <v>20</v>
      </c>
      <c r="C13" s="19">
        <v>384</v>
      </c>
      <c r="D13" s="19">
        <v>5845</v>
      </c>
      <c r="E13" s="19">
        <v>188</v>
      </c>
      <c r="F13" s="19">
        <v>347</v>
      </c>
      <c r="G13" s="19">
        <v>3512</v>
      </c>
      <c r="H13" s="19">
        <v>251</v>
      </c>
      <c r="I13" s="19">
        <v>2966</v>
      </c>
      <c r="J13" s="19">
        <v>86</v>
      </c>
      <c r="K13" s="19">
        <v>41</v>
      </c>
      <c r="L13" s="19">
        <v>3</v>
      </c>
      <c r="M13" s="19">
        <v>18</v>
      </c>
      <c r="N13" s="19">
        <v>7</v>
      </c>
      <c r="O13" s="19">
        <v>3</v>
      </c>
      <c r="P13" s="19">
        <v>194</v>
      </c>
      <c r="Q13" s="19">
        <v>13845</v>
      </c>
      <c r="R13" s="11">
        <v>22281</v>
      </c>
      <c r="S13" s="12">
        <f t="shared" si="0"/>
        <v>0.62138144607513124</v>
      </c>
    </row>
    <row r="14" spans="1:19" x14ac:dyDescent="0.2">
      <c r="A14" s="8">
        <v>7</v>
      </c>
      <c r="B14" s="9" t="s">
        <v>21</v>
      </c>
      <c r="C14" s="19">
        <v>383</v>
      </c>
      <c r="D14" s="19">
        <v>2911</v>
      </c>
      <c r="E14" s="19">
        <v>89</v>
      </c>
      <c r="F14" s="19">
        <v>63</v>
      </c>
      <c r="G14" s="19">
        <v>1056</v>
      </c>
      <c r="H14" s="19">
        <v>124</v>
      </c>
      <c r="I14" s="19">
        <v>653</v>
      </c>
      <c r="J14" s="19">
        <v>72</v>
      </c>
      <c r="K14" s="19">
        <v>30</v>
      </c>
      <c r="L14" s="19">
        <v>4</v>
      </c>
      <c r="M14" s="19">
        <v>6</v>
      </c>
      <c r="N14" s="19">
        <v>3</v>
      </c>
      <c r="O14" s="19">
        <v>0</v>
      </c>
      <c r="P14" s="19">
        <v>82</v>
      </c>
      <c r="Q14" s="19">
        <v>5476</v>
      </c>
      <c r="R14" s="11">
        <v>9552</v>
      </c>
      <c r="S14" s="12">
        <f t="shared" si="0"/>
        <v>0.57328308207705192</v>
      </c>
    </row>
    <row r="15" spans="1:19" x14ac:dyDescent="0.2">
      <c r="A15" s="8">
        <v>8</v>
      </c>
      <c r="B15" s="9" t="s">
        <v>22</v>
      </c>
      <c r="C15" s="19">
        <v>29</v>
      </c>
      <c r="D15" s="19">
        <v>788</v>
      </c>
      <c r="E15" s="19">
        <v>25</v>
      </c>
      <c r="F15" s="19">
        <v>6</v>
      </c>
      <c r="G15" s="19">
        <v>319</v>
      </c>
      <c r="H15" s="19">
        <v>10</v>
      </c>
      <c r="I15" s="19">
        <v>196</v>
      </c>
      <c r="J15" s="19">
        <v>19</v>
      </c>
      <c r="K15" s="19">
        <v>5</v>
      </c>
      <c r="L15" s="19">
        <v>0</v>
      </c>
      <c r="M15" s="19">
        <v>2</v>
      </c>
      <c r="N15" s="19">
        <v>0</v>
      </c>
      <c r="O15" s="19">
        <v>1</v>
      </c>
      <c r="P15" s="19">
        <v>17</v>
      </c>
      <c r="Q15" s="19">
        <v>1417</v>
      </c>
      <c r="R15" s="11">
        <v>2536</v>
      </c>
      <c r="S15" s="12">
        <f t="shared" si="0"/>
        <v>0.55875394321766558</v>
      </c>
    </row>
    <row r="16" spans="1:19" x14ac:dyDescent="0.2">
      <c r="A16" s="8">
        <v>9</v>
      </c>
      <c r="B16" s="9" t="s">
        <v>23</v>
      </c>
      <c r="C16" s="19">
        <v>426</v>
      </c>
      <c r="D16" s="19">
        <v>13166</v>
      </c>
      <c r="E16" s="19">
        <v>650</v>
      </c>
      <c r="F16" s="19">
        <v>243</v>
      </c>
      <c r="G16" s="19">
        <v>1964</v>
      </c>
      <c r="H16" s="19">
        <v>757</v>
      </c>
      <c r="I16" s="19">
        <v>11374</v>
      </c>
      <c r="J16" s="19">
        <v>265</v>
      </c>
      <c r="K16" s="19">
        <v>120</v>
      </c>
      <c r="L16" s="19">
        <v>14</v>
      </c>
      <c r="M16" s="19">
        <v>39</v>
      </c>
      <c r="N16" s="19">
        <v>26</v>
      </c>
      <c r="O16" s="19">
        <v>5</v>
      </c>
      <c r="P16" s="19">
        <v>598</v>
      </c>
      <c r="Q16" s="19">
        <v>29647</v>
      </c>
      <c r="R16" s="11">
        <v>44888</v>
      </c>
      <c r="S16" s="12">
        <f t="shared" si="0"/>
        <v>0.66046604883265014</v>
      </c>
    </row>
    <row r="17" spans="1:19" x14ac:dyDescent="0.2">
      <c r="A17" s="8">
        <v>10</v>
      </c>
      <c r="B17" s="9" t="s">
        <v>24</v>
      </c>
      <c r="C17" s="19">
        <v>1671</v>
      </c>
      <c r="D17" s="19">
        <v>14356</v>
      </c>
      <c r="E17" s="19">
        <v>520</v>
      </c>
      <c r="F17" s="19">
        <v>296</v>
      </c>
      <c r="G17" s="19">
        <v>8469</v>
      </c>
      <c r="H17" s="19">
        <v>642</v>
      </c>
      <c r="I17" s="19">
        <v>7569</v>
      </c>
      <c r="J17" s="19">
        <v>390</v>
      </c>
      <c r="K17" s="19">
        <v>235</v>
      </c>
      <c r="L17" s="19">
        <v>15</v>
      </c>
      <c r="M17" s="19">
        <v>34</v>
      </c>
      <c r="N17" s="19">
        <v>34</v>
      </c>
      <c r="O17" s="19">
        <v>12</v>
      </c>
      <c r="P17" s="19">
        <v>525</v>
      </c>
      <c r="Q17" s="19">
        <v>34768</v>
      </c>
      <c r="R17" s="11">
        <v>62688</v>
      </c>
      <c r="S17" s="12">
        <f t="shared" si="0"/>
        <v>0.5546197039305768</v>
      </c>
    </row>
    <row r="18" spans="1:19" x14ac:dyDescent="0.2">
      <c r="A18" s="8">
        <v>11</v>
      </c>
      <c r="B18" s="9" t="s">
        <v>25</v>
      </c>
      <c r="C18" s="10">
        <v>1455</v>
      </c>
      <c r="D18" s="10">
        <v>2266</v>
      </c>
      <c r="E18" s="10">
        <v>181</v>
      </c>
      <c r="F18" s="10">
        <v>45</v>
      </c>
      <c r="G18" s="10">
        <v>1009</v>
      </c>
      <c r="H18" s="10">
        <v>36</v>
      </c>
      <c r="I18" s="10">
        <v>850</v>
      </c>
      <c r="J18" s="10">
        <v>39</v>
      </c>
      <c r="K18" s="10">
        <v>50</v>
      </c>
      <c r="L18" s="10">
        <v>4</v>
      </c>
      <c r="M18" s="10">
        <v>9</v>
      </c>
      <c r="N18" s="10">
        <v>2</v>
      </c>
      <c r="O18" s="10">
        <v>8</v>
      </c>
      <c r="P18" s="10">
        <v>113</v>
      </c>
      <c r="Q18" s="10">
        <v>6067</v>
      </c>
      <c r="R18" s="11">
        <v>9618</v>
      </c>
      <c r="S18" s="12">
        <f t="shared" si="0"/>
        <v>0.63079642337284259</v>
      </c>
    </row>
    <row r="19" spans="1:19" x14ac:dyDescent="0.2">
      <c r="A19" s="8">
        <v>12</v>
      </c>
      <c r="B19" s="9" t="s">
        <v>26</v>
      </c>
      <c r="C19" s="10">
        <v>61</v>
      </c>
      <c r="D19" s="10">
        <v>684</v>
      </c>
      <c r="E19" s="10">
        <v>11</v>
      </c>
      <c r="F19" s="10">
        <v>4</v>
      </c>
      <c r="G19" s="10">
        <v>33</v>
      </c>
      <c r="H19" s="10">
        <v>6</v>
      </c>
      <c r="I19" s="10">
        <v>238</v>
      </c>
      <c r="J19" s="10">
        <v>6</v>
      </c>
      <c r="K19" s="10">
        <v>12</v>
      </c>
      <c r="L19" s="10">
        <v>0</v>
      </c>
      <c r="M19" s="10">
        <v>1</v>
      </c>
      <c r="N19" s="10">
        <v>0</v>
      </c>
      <c r="O19" s="10">
        <v>0</v>
      </c>
      <c r="P19" s="10">
        <v>25</v>
      </c>
      <c r="Q19" s="10">
        <v>1081</v>
      </c>
      <c r="R19" s="11">
        <v>1830</v>
      </c>
      <c r="S19" s="12">
        <f t="shared" si="0"/>
        <v>0.59071038251366115</v>
      </c>
    </row>
    <row r="20" spans="1:19" x14ac:dyDescent="0.2">
      <c r="A20" s="8">
        <v>13</v>
      </c>
      <c r="B20" s="9" t="s">
        <v>27</v>
      </c>
      <c r="C20" s="10">
        <v>33</v>
      </c>
      <c r="D20" s="10">
        <v>393</v>
      </c>
      <c r="E20" s="10">
        <v>15</v>
      </c>
      <c r="F20" s="10">
        <v>95</v>
      </c>
      <c r="G20" s="10">
        <v>134</v>
      </c>
      <c r="H20" s="10">
        <v>4</v>
      </c>
      <c r="I20" s="10">
        <v>76</v>
      </c>
      <c r="J20" s="10">
        <v>15</v>
      </c>
      <c r="K20" s="10">
        <v>4</v>
      </c>
      <c r="L20" s="10">
        <v>0</v>
      </c>
      <c r="M20" s="10">
        <v>1</v>
      </c>
      <c r="N20" s="10">
        <v>3</v>
      </c>
      <c r="O20" s="10">
        <v>0</v>
      </c>
      <c r="P20" s="10">
        <v>20</v>
      </c>
      <c r="Q20" s="10">
        <v>793</v>
      </c>
      <c r="R20" s="11">
        <v>1345</v>
      </c>
      <c r="S20" s="12">
        <f t="shared" si="0"/>
        <v>0.58959107806691446</v>
      </c>
    </row>
    <row r="21" spans="1:19" x14ac:dyDescent="0.2">
      <c r="A21" s="8">
        <v>14</v>
      </c>
      <c r="B21" s="9" t="s">
        <v>28</v>
      </c>
      <c r="C21" s="10">
        <v>69</v>
      </c>
      <c r="D21" s="10">
        <v>1890</v>
      </c>
      <c r="E21" s="10">
        <v>104</v>
      </c>
      <c r="F21" s="10">
        <v>58</v>
      </c>
      <c r="G21" s="10">
        <v>385</v>
      </c>
      <c r="H21" s="10">
        <v>475</v>
      </c>
      <c r="I21" s="10">
        <v>1306</v>
      </c>
      <c r="J21" s="10">
        <v>44</v>
      </c>
      <c r="K21" s="10">
        <v>23</v>
      </c>
      <c r="L21" s="10">
        <v>6</v>
      </c>
      <c r="M21" s="10">
        <v>7</v>
      </c>
      <c r="N21" s="10">
        <v>19</v>
      </c>
      <c r="O21" s="10">
        <v>5</v>
      </c>
      <c r="P21" s="10">
        <v>153</v>
      </c>
      <c r="Q21" s="10">
        <v>4544</v>
      </c>
      <c r="R21" s="11">
        <v>8633</v>
      </c>
      <c r="S21" s="12">
        <f t="shared" si="0"/>
        <v>0.52635236881732883</v>
      </c>
    </row>
    <row r="22" spans="1:19" x14ac:dyDescent="0.2">
      <c r="A22" s="8">
        <v>15</v>
      </c>
      <c r="B22" s="9" t="s">
        <v>29</v>
      </c>
      <c r="C22" s="10">
        <v>45</v>
      </c>
      <c r="D22" s="10">
        <v>479</v>
      </c>
      <c r="E22" s="10">
        <v>30</v>
      </c>
      <c r="F22" s="10">
        <v>1</v>
      </c>
      <c r="G22" s="10">
        <v>229</v>
      </c>
      <c r="H22" s="10">
        <v>4</v>
      </c>
      <c r="I22" s="10">
        <v>55</v>
      </c>
      <c r="J22" s="10">
        <v>5</v>
      </c>
      <c r="K22" s="10">
        <v>4</v>
      </c>
      <c r="L22" s="10">
        <v>0</v>
      </c>
      <c r="M22" s="10">
        <v>1</v>
      </c>
      <c r="N22" s="10">
        <v>0</v>
      </c>
      <c r="O22" s="10">
        <v>0</v>
      </c>
      <c r="P22" s="10">
        <v>13</v>
      </c>
      <c r="Q22" s="10">
        <v>866</v>
      </c>
      <c r="R22" s="11">
        <v>1379</v>
      </c>
      <c r="S22" s="12">
        <f t="shared" si="0"/>
        <v>0.62799129804205944</v>
      </c>
    </row>
    <row r="23" spans="1:19" x14ac:dyDescent="0.2">
      <c r="A23" s="8">
        <v>16</v>
      </c>
      <c r="B23" s="9" t="s">
        <v>30</v>
      </c>
      <c r="C23" s="10">
        <v>119</v>
      </c>
      <c r="D23" s="10">
        <v>591</v>
      </c>
      <c r="E23" s="10">
        <v>5</v>
      </c>
      <c r="F23" s="10">
        <v>2</v>
      </c>
      <c r="G23" s="10">
        <v>336</v>
      </c>
      <c r="H23" s="10">
        <v>5</v>
      </c>
      <c r="I23" s="10">
        <v>97</v>
      </c>
      <c r="J23" s="10">
        <v>5</v>
      </c>
      <c r="K23" s="10">
        <v>3</v>
      </c>
      <c r="L23" s="10">
        <v>0</v>
      </c>
      <c r="M23" s="10">
        <v>0</v>
      </c>
      <c r="N23" s="10">
        <v>0</v>
      </c>
      <c r="O23" s="10">
        <v>0</v>
      </c>
      <c r="P23" s="10">
        <v>13</v>
      </c>
      <c r="Q23" s="10">
        <v>1176</v>
      </c>
      <c r="R23" s="11">
        <v>1628</v>
      </c>
      <c r="S23" s="12">
        <f t="shared" si="0"/>
        <v>0.72235872235872234</v>
      </c>
    </row>
    <row r="24" spans="1:19" x14ac:dyDescent="0.2">
      <c r="A24" s="8">
        <v>17</v>
      </c>
      <c r="B24" s="9" t="s">
        <v>31</v>
      </c>
      <c r="C24" s="10">
        <v>962</v>
      </c>
      <c r="D24" s="10">
        <v>28212</v>
      </c>
      <c r="E24" s="10">
        <v>2591</v>
      </c>
      <c r="F24" s="10">
        <v>753</v>
      </c>
      <c r="G24" s="10">
        <v>6750</v>
      </c>
      <c r="H24" s="10">
        <v>1224</v>
      </c>
      <c r="I24" s="10">
        <v>16365</v>
      </c>
      <c r="J24" s="10">
        <v>388</v>
      </c>
      <c r="K24" s="10">
        <v>228</v>
      </c>
      <c r="L24" s="10">
        <v>30</v>
      </c>
      <c r="M24" s="10">
        <v>89</v>
      </c>
      <c r="N24" s="10">
        <v>34</v>
      </c>
      <c r="O24" s="10">
        <v>9</v>
      </c>
      <c r="P24" s="10">
        <v>1486</v>
      </c>
      <c r="Q24" s="10">
        <v>59121</v>
      </c>
      <c r="R24" s="11">
        <v>86537</v>
      </c>
      <c r="S24" s="12">
        <f t="shared" si="0"/>
        <v>0.68318753827842427</v>
      </c>
    </row>
    <row r="25" spans="1:19" x14ac:dyDescent="0.2">
      <c r="A25" s="8">
        <v>18</v>
      </c>
      <c r="B25" s="9" t="s">
        <v>32</v>
      </c>
      <c r="C25" s="10">
        <v>11088</v>
      </c>
      <c r="D25" s="10">
        <v>39638</v>
      </c>
      <c r="E25" s="10">
        <v>1217</v>
      </c>
      <c r="F25" s="10">
        <v>2086</v>
      </c>
      <c r="G25" s="10">
        <v>20977</v>
      </c>
      <c r="H25" s="10">
        <v>2212</v>
      </c>
      <c r="I25" s="10">
        <v>19385</v>
      </c>
      <c r="J25" s="10">
        <v>1249</v>
      </c>
      <c r="K25" s="10">
        <v>897</v>
      </c>
      <c r="L25" s="10">
        <v>52</v>
      </c>
      <c r="M25" s="10">
        <v>75</v>
      </c>
      <c r="N25" s="10">
        <v>112</v>
      </c>
      <c r="O25" s="10">
        <v>19</v>
      </c>
      <c r="P25" s="10">
        <v>2001</v>
      </c>
      <c r="Q25" s="10">
        <v>101008</v>
      </c>
      <c r="R25" s="11">
        <v>178478</v>
      </c>
      <c r="S25" s="12">
        <f t="shared" si="0"/>
        <v>0.56594090027902599</v>
      </c>
    </row>
    <row r="26" spans="1:19" x14ac:dyDescent="0.2">
      <c r="A26" s="8">
        <v>19</v>
      </c>
      <c r="B26" s="9" t="s">
        <v>33</v>
      </c>
      <c r="C26" s="10">
        <v>123</v>
      </c>
      <c r="D26" s="10">
        <v>1656</v>
      </c>
      <c r="E26" s="10">
        <v>38</v>
      </c>
      <c r="F26" s="10">
        <v>32</v>
      </c>
      <c r="G26" s="10">
        <v>1018</v>
      </c>
      <c r="H26" s="10">
        <v>53</v>
      </c>
      <c r="I26" s="10">
        <v>689</v>
      </c>
      <c r="J26" s="10">
        <v>54</v>
      </c>
      <c r="K26" s="10">
        <v>25</v>
      </c>
      <c r="L26" s="10">
        <v>2</v>
      </c>
      <c r="M26" s="10">
        <v>8</v>
      </c>
      <c r="N26" s="10">
        <v>1</v>
      </c>
      <c r="O26" s="10">
        <v>2</v>
      </c>
      <c r="P26" s="10">
        <v>73</v>
      </c>
      <c r="Q26" s="10">
        <v>3774</v>
      </c>
      <c r="R26" s="11">
        <v>7182</v>
      </c>
      <c r="S26" s="12">
        <f t="shared" si="0"/>
        <v>0.52548036758563077</v>
      </c>
    </row>
    <row r="27" spans="1:19" x14ac:dyDescent="0.2">
      <c r="A27" s="8">
        <v>20</v>
      </c>
      <c r="B27" s="9" t="s">
        <v>34</v>
      </c>
      <c r="C27" s="10">
        <v>683</v>
      </c>
      <c r="D27" s="10">
        <v>14312</v>
      </c>
      <c r="E27" s="10">
        <v>1238</v>
      </c>
      <c r="F27" s="10">
        <v>197</v>
      </c>
      <c r="G27" s="10">
        <v>6901</v>
      </c>
      <c r="H27" s="10">
        <v>409</v>
      </c>
      <c r="I27" s="10">
        <v>5383</v>
      </c>
      <c r="J27" s="10">
        <v>285</v>
      </c>
      <c r="K27" s="10">
        <v>196</v>
      </c>
      <c r="L27" s="10">
        <v>6</v>
      </c>
      <c r="M27" s="10">
        <v>58</v>
      </c>
      <c r="N27" s="10">
        <v>17</v>
      </c>
      <c r="O27" s="10">
        <v>11</v>
      </c>
      <c r="P27" s="10">
        <v>799</v>
      </c>
      <c r="Q27" s="10">
        <v>30495</v>
      </c>
      <c r="R27" s="11">
        <v>55716</v>
      </c>
      <c r="S27" s="12">
        <f t="shared" si="0"/>
        <v>0.54732931294421705</v>
      </c>
    </row>
    <row r="28" spans="1:19" x14ac:dyDescent="0.2">
      <c r="A28" s="8">
        <v>21</v>
      </c>
      <c r="B28" s="9" t="s">
        <v>35</v>
      </c>
      <c r="C28" s="10">
        <v>110</v>
      </c>
      <c r="D28" s="10">
        <v>1735</v>
      </c>
      <c r="E28" s="10">
        <v>17</v>
      </c>
      <c r="F28" s="10">
        <v>14</v>
      </c>
      <c r="G28" s="10">
        <v>766</v>
      </c>
      <c r="H28" s="10">
        <v>35</v>
      </c>
      <c r="I28" s="10">
        <v>525</v>
      </c>
      <c r="J28" s="10">
        <v>29</v>
      </c>
      <c r="K28" s="10">
        <v>23</v>
      </c>
      <c r="L28" s="10">
        <v>0</v>
      </c>
      <c r="M28" s="10">
        <v>1</v>
      </c>
      <c r="N28" s="10">
        <v>0</v>
      </c>
      <c r="O28" s="10">
        <v>0</v>
      </c>
      <c r="P28" s="10">
        <v>51</v>
      </c>
      <c r="Q28" s="10">
        <v>3306</v>
      </c>
      <c r="R28" s="11">
        <v>5050</v>
      </c>
      <c r="S28" s="12">
        <f t="shared" si="0"/>
        <v>0.65465346534653468</v>
      </c>
    </row>
    <row r="29" spans="1:19" x14ac:dyDescent="0.2">
      <c r="A29" s="8">
        <v>22</v>
      </c>
      <c r="B29" s="9" t="s">
        <v>36</v>
      </c>
      <c r="C29" s="10">
        <v>571</v>
      </c>
      <c r="D29" s="10">
        <v>4989</v>
      </c>
      <c r="E29" s="10">
        <v>151</v>
      </c>
      <c r="F29" s="10">
        <v>145</v>
      </c>
      <c r="G29" s="10">
        <v>3255</v>
      </c>
      <c r="H29" s="10">
        <v>254</v>
      </c>
      <c r="I29" s="10">
        <v>2661</v>
      </c>
      <c r="J29" s="10">
        <v>131</v>
      </c>
      <c r="K29" s="10">
        <v>76</v>
      </c>
      <c r="L29" s="10">
        <v>3</v>
      </c>
      <c r="M29" s="10">
        <v>14</v>
      </c>
      <c r="N29" s="10">
        <v>22</v>
      </c>
      <c r="O29" s="10">
        <v>4</v>
      </c>
      <c r="P29" s="10">
        <v>242</v>
      </c>
      <c r="Q29" s="10">
        <v>12518</v>
      </c>
      <c r="R29" s="11">
        <v>24851</v>
      </c>
      <c r="S29" s="12">
        <f t="shared" si="0"/>
        <v>0.50372218421793891</v>
      </c>
    </row>
    <row r="30" spans="1:19" x14ac:dyDescent="0.2">
      <c r="A30" s="8">
        <v>23</v>
      </c>
      <c r="B30" s="9" t="s">
        <v>37</v>
      </c>
      <c r="C30" s="10">
        <v>71</v>
      </c>
      <c r="D30" s="10">
        <v>1806</v>
      </c>
      <c r="E30" s="10">
        <v>57</v>
      </c>
      <c r="F30" s="10">
        <v>18</v>
      </c>
      <c r="G30" s="10">
        <v>1060</v>
      </c>
      <c r="H30" s="10">
        <v>19</v>
      </c>
      <c r="I30" s="10">
        <v>328</v>
      </c>
      <c r="J30" s="10">
        <v>38</v>
      </c>
      <c r="K30" s="10">
        <v>21</v>
      </c>
      <c r="L30" s="10">
        <v>0</v>
      </c>
      <c r="M30" s="10">
        <v>3</v>
      </c>
      <c r="N30" s="10">
        <v>1</v>
      </c>
      <c r="O30" s="10">
        <v>0</v>
      </c>
      <c r="P30" s="10">
        <v>72</v>
      </c>
      <c r="Q30" s="10">
        <v>3494</v>
      </c>
      <c r="R30" s="11">
        <v>7138</v>
      </c>
      <c r="S30" s="12">
        <f t="shared" si="0"/>
        <v>0.48949285514149621</v>
      </c>
    </row>
    <row r="31" spans="1:19" x14ac:dyDescent="0.2">
      <c r="A31" s="8">
        <v>24</v>
      </c>
      <c r="B31" s="9" t="s">
        <v>38</v>
      </c>
      <c r="C31" s="10">
        <v>402</v>
      </c>
      <c r="D31" s="10">
        <v>8851</v>
      </c>
      <c r="E31" s="10">
        <v>541</v>
      </c>
      <c r="F31" s="10">
        <v>224</v>
      </c>
      <c r="G31" s="10">
        <v>5519</v>
      </c>
      <c r="H31" s="10">
        <v>452</v>
      </c>
      <c r="I31" s="10">
        <v>3325</v>
      </c>
      <c r="J31" s="10">
        <v>196</v>
      </c>
      <c r="K31" s="10">
        <v>79</v>
      </c>
      <c r="L31" s="10">
        <v>10</v>
      </c>
      <c r="M31" s="10">
        <v>23</v>
      </c>
      <c r="N31" s="10">
        <v>17</v>
      </c>
      <c r="O31" s="10">
        <v>4</v>
      </c>
      <c r="P31" s="10">
        <v>643</v>
      </c>
      <c r="Q31" s="10">
        <v>20286</v>
      </c>
      <c r="R31" s="11">
        <v>34709</v>
      </c>
      <c r="S31" s="12">
        <f t="shared" si="0"/>
        <v>0.58445936212509719</v>
      </c>
    </row>
    <row r="32" spans="1:19" x14ac:dyDescent="0.2">
      <c r="A32" s="8">
        <v>25</v>
      </c>
      <c r="B32" s="9" t="s">
        <v>39</v>
      </c>
      <c r="C32" s="10">
        <v>2995</v>
      </c>
      <c r="D32" s="10">
        <v>34658</v>
      </c>
      <c r="E32" s="10">
        <v>2421</v>
      </c>
      <c r="F32" s="10">
        <v>1432</v>
      </c>
      <c r="G32" s="10">
        <v>10319</v>
      </c>
      <c r="H32" s="10">
        <v>2280</v>
      </c>
      <c r="I32" s="10">
        <v>14231</v>
      </c>
      <c r="J32" s="10">
        <v>998</v>
      </c>
      <c r="K32" s="10">
        <v>598</v>
      </c>
      <c r="L32" s="10">
        <v>45</v>
      </c>
      <c r="M32" s="10">
        <v>149</v>
      </c>
      <c r="N32" s="10">
        <v>142</v>
      </c>
      <c r="O32" s="10">
        <v>32</v>
      </c>
      <c r="P32" s="10">
        <v>1601</v>
      </c>
      <c r="Q32" s="10">
        <v>71901</v>
      </c>
      <c r="R32" s="11">
        <v>140084</v>
      </c>
      <c r="S32" s="12">
        <f t="shared" si="0"/>
        <v>0.5132706090631336</v>
      </c>
    </row>
    <row r="33" spans="1:19" x14ac:dyDescent="0.2">
      <c r="A33" s="8">
        <v>26</v>
      </c>
      <c r="B33" s="9" t="s">
        <v>40</v>
      </c>
      <c r="C33" s="10">
        <v>22</v>
      </c>
      <c r="D33" s="10">
        <v>1335</v>
      </c>
      <c r="E33" s="10">
        <v>11</v>
      </c>
      <c r="F33" s="10">
        <v>3</v>
      </c>
      <c r="G33" s="10">
        <v>406</v>
      </c>
      <c r="H33" s="10">
        <v>10</v>
      </c>
      <c r="I33" s="10">
        <v>151</v>
      </c>
      <c r="J33" s="10">
        <v>20</v>
      </c>
      <c r="K33" s="10">
        <v>23</v>
      </c>
      <c r="L33" s="10">
        <v>0</v>
      </c>
      <c r="M33" s="10">
        <v>5</v>
      </c>
      <c r="N33" s="10">
        <v>0</v>
      </c>
      <c r="O33" s="10">
        <v>0</v>
      </c>
      <c r="P33" s="10">
        <v>41</v>
      </c>
      <c r="Q33" s="10">
        <v>2027</v>
      </c>
      <c r="R33" s="11">
        <v>2935</v>
      </c>
      <c r="S33" s="12">
        <f t="shared" si="0"/>
        <v>0.69063032367972743</v>
      </c>
    </row>
    <row r="34" spans="1:19" x14ac:dyDescent="0.2">
      <c r="A34" s="8">
        <v>27</v>
      </c>
      <c r="B34" s="9" t="s">
        <v>41</v>
      </c>
      <c r="C34" s="10">
        <v>2315</v>
      </c>
      <c r="D34" s="10">
        <v>19189</v>
      </c>
      <c r="E34" s="10">
        <v>519</v>
      </c>
      <c r="F34" s="10">
        <v>2347</v>
      </c>
      <c r="G34" s="10">
        <v>4579</v>
      </c>
      <c r="H34" s="10">
        <v>728</v>
      </c>
      <c r="I34" s="10">
        <v>7836</v>
      </c>
      <c r="J34" s="10">
        <v>744</v>
      </c>
      <c r="K34" s="10">
        <v>303</v>
      </c>
      <c r="L34" s="10">
        <v>81</v>
      </c>
      <c r="M34" s="10">
        <v>63</v>
      </c>
      <c r="N34" s="10">
        <v>45</v>
      </c>
      <c r="O34" s="10">
        <v>16</v>
      </c>
      <c r="P34" s="10">
        <v>835</v>
      </c>
      <c r="Q34" s="10">
        <v>39600</v>
      </c>
      <c r="R34" s="11">
        <v>80762</v>
      </c>
      <c r="S34" s="12">
        <f t="shared" si="0"/>
        <v>0.49032961046036505</v>
      </c>
    </row>
    <row r="35" spans="1:19" x14ac:dyDescent="0.2">
      <c r="A35" s="8">
        <v>28</v>
      </c>
      <c r="B35" s="9" t="s">
        <v>42</v>
      </c>
      <c r="C35" s="10">
        <v>1303</v>
      </c>
      <c r="D35" s="10">
        <v>13792</v>
      </c>
      <c r="E35" s="10">
        <v>859</v>
      </c>
      <c r="F35" s="10">
        <v>305</v>
      </c>
      <c r="G35" s="10">
        <v>5780</v>
      </c>
      <c r="H35" s="10">
        <v>1431</v>
      </c>
      <c r="I35" s="10">
        <v>5391</v>
      </c>
      <c r="J35" s="10">
        <v>327</v>
      </c>
      <c r="K35" s="10">
        <v>220</v>
      </c>
      <c r="L35" s="10">
        <v>14</v>
      </c>
      <c r="M35" s="10">
        <v>53</v>
      </c>
      <c r="N35" s="10">
        <v>46</v>
      </c>
      <c r="O35" s="10">
        <v>14</v>
      </c>
      <c r="P35" s="10">
        <v>827</v>
      </c>
      <c r="Q35" s="10">
        <v>30362</v>
      </c>
      <c r="R35" s="11">
        <v>52030</v>
      </c>
      <c r="S35" s="12">
        <f t="shared" si="0"/>
        <v>0.58354795310397845</v>
      </c>
    </row>
    <row r="36" spans="1:19" x14ac:dyDescent="0.2">
      <c r="A36" s="8">
        <v>29</v>
      </c>
      <c r="B36" s="9" t="s">
        <v>43</v>
      </c>
      <c r="C36" s="10">
        <v>36</v>
      </c>
      <c r="D36" s="10">
        <v>732</v>
      </c>
      <c r="E36" s="10">
        <v>1</v>
      </c>
      <c r="F36" s="10">
        <v>5</v>
      </c>
      <c r="G36" s="10">
        <v>304</v>
      </c>
      <c r="H36" s="10">
        <v>15</v>
      </c>
      <c r="I36" s="10">
        <v>165</v>
      </c>
      <c r="J36" s="10">
        <v>13</v>
      </c>
      <c r="K36" s="10">
        <v>9</v>
      </c>
      <c r="L36" s="10">
        <v>0</v>
      </c>
      <c r="M36" s="10">
        <v>0</v>
      </c>
      <c r="N36" s="10">
        <v>0</v>
      </c>
      <c r="O36" s="10">
        <v>0</v>
      </c>
      <c r="P36" s="10">
        <v>20</v>
      </c>
      <c r="Q36" s="10">
        <v>1300</v>
      </c>
      <c r="R36" s="11">
        <v>2033</v>
      </c>
      <c r="S36" s="12">
        <f t="shared" si="0"/>
        <v>0.63944909001475647</v>
      </c>
    </row>
    <row r="37" spans="1:19" x14ac:dyDescent="0.2">
      <c r="A37" s="8">
        <v>30</v>
      </c>
      <c r="B37" s="9" t="s">
        <v>44</v>
      </c>
      <c r="C37" s="10">
        <v>20957</v>
      </c>
      <c r="D37" s="10">
        <v>174537</v>
      </c>
      <c r="E37" s="10">
        <v>4190</v>
      </c>
      <c r="F37" s="10">
        <v>11890</v>
      </c>
      <c r="G37" s="10">
        <v>40570</v>
      </c>
      <c r="H37" s="10">
        <v>8771</v>
      </c>
      <c r="I37" s="10">
        <v>73945</v>
      </c>
      <c r="J37" s="10">
        <v>8826</v>
      </c>
      <c r="K37" s="10">
        <v>2743</v>
      </c>
      <c r="L37" s="10">
        <v>296</v>
      </c>
      <c r="M37" s="10">
        <v>533</v>
      </c>
      <c r="N37" s="10">
        <v>618</v>
      </c>
      <c r="O37" s="10">
        <v>614</v>
      </c>
      <c r="P37" s="10">
        <v>7762</v>
      </c>
      <c r="Q37" s="10">
        <v>356252</v>
      </c>
      <c r="R37" s="11">
        <v>639639</v>
      </c>
      <c r="S37" s="12">
        <f t="shared" si="0"/>
        <v>0.55695790907058518</v>
      </c>
    </row>
    <row r="38" spans="1:19" x14ac:dyDescent="0.2">
      <c r="A38" s="8">
        <v>31</v>
      </c>
      <c r="B38" s="9" t="s">
        <v>45</v>
      </c>
      <c r="C38" s="10">
        <v>395</v>
      </c>
      <c r="D38" s="10">
        <v>5234</v>
      </c>
      <c r="E38" s="10">
        <v>92</v>
      </c>
      <c r="F38" s="10">
        <v>94</v>
      </c>
      <c r="G38" s="10">
        <v>3037</v>
      </c>
      <c r="H38" s="10">
        <v>244</v>
      </c>
      <c r="I38" s="10">
        <v>1819</v>
      </c>
      <c r="J38" s="10">
        <v>121</v>
      </c>
      <c r="K38" s="10">
        <v>57</v>
      </c>
      <c r="L38" s="10">
        <v>2</v>
      </c>
      <c r="M38" s="10">
        <v>16</v>
      </c>
      <c r="N38" s="10">
        <v>14</v>
      </c>
      <c r="O38" s="10">
        <v>1</v>
      </c>
      <c r="P38" s="10">
        <v>151</v>
      </c>
      <c r="Q38" s="10">
        <v>11277</v>
      </c>
      <c r="R38" s="11">
        <v>19316</v>
      </c>
      <c r="S38" s="12">
        <f t="shared" si="0"/>
        <v>0.58381652516048876</v>
      </c>
    </row>
    <row r="39" spans="1:19" x14ac:dyDescent="0.2">
      <c r="A39" s="8">
        <v>32</v>
      </c>
      <c r="B39" s="9" t="s">
        <v>46</v>
      </c>
      <c r="C39" s="10">
        <v>862</v>
      </c>
      <c r="D39" s="10">
        <v>8348</v>
      </c>
      <c r="E39" s="10">
        <v>120</v>
      </c>
      <c r="F39" s="10">
        <v>146</v>
      </c>
      <c r="G39" s="10">
        <v>3390</v>
      </c>
      <c r="H39" s="10">
        <v>300</v>
      </c>
      <c r="I39" s="10">
        <v>5294</v>
      </c>
      <c r="J39" s="10">
        <v>209</v>
      </c>
      <c r="K39" s="10">
        <v>146</v>
      </c>
      <c r="L39" s="10">
        <v>10</v>
      </c>
      <c r="M39" s="10">
        <v>21</v>
      </c>
      <c r="N39" s="10">
        <v>13</v>
      </c>
      <c r="O39" s="10">
        <v>1</v>
      </c>
      <c r="P39" s="10">
        <v>409</v>
      </c>
      <c r="Q39" s="10">
        <v>19269</v>
      </c>
      <c r="R39" s="11">
        <v>34561</v>
      </c>
      <c r="S39" s="12">
        <f t="shared" si="0"/>
        <v>0.55753595092734587</v>
      </c>
    </row>
    <row r="40" spans="1:19" x14ac:dyDescent="0.2">
      <c r="A40" s="8">
        <v>33</v>
      </c>
      <c r="B40" s="9" t="s">
        <v>47</v>
      </c>
      <c r="C40" s="10">
        <v>1022</v>
      </c>
      <c r="D40" s="10">
        <v>20958</v>
      </c>
      <c r="E40" s="10">
        <v>4602</v>
      </c>
      <c r="F40" s="10">
        <v>1901</v>
      </c>
      <c r="G40" s="10">
        <v>5730</v>
      </c>
      <c r="H40" s="10">
        <v>2039</v>
      </c>
      <c r="I40" s="10">
        <v>11460</v>
      </c>
      <c r="J40" s="10">
        <v>383</v>
      </c>
      <c r="K40" s="10">
        <v>198</v>
      </c>
      <c r="L40" s="10">
        <v>32</v>
      </c>
      <c r="M40" s="10">
        <v>153</v>
      </c>
      <c r="N40" s="10">
        <v>97</v>
      </c>
      <c r="O40" s="10">
        <v>12</v>
      </c>
      <c r="P40" s="10">
        <v>2006</v>
      </c>
      <c r="Q40" s="10">
        <v>50593</v>
      </c>
      <c r="R40" s="11">
        <v>74946</v>
      </c>
      <c r="S40" s="12">
        <f t="shared" si="0"/>
        <v>0.67505937608411393</v>
      </c>
    </row>
    <row r="41" spans="1:19" x14ac:dyDescent="0.2">
      <c r="A41" s="8">
        <v>34</v>
      </c>
      <c r="B41" s="9" t="s">
        <v>48</v>
      </c>
      <c r="C41" s="10">
        <v>47</v>
      </c>
      <c r="D41" s="10">
        <v>1076</v>
      </c>
      <c r="E41" s="10">
        <v>13</v>
      </c>
      <c r="F41" s="10">
        <v>5</v>
      </c>
      <c r="G41" s="10">
        <v>719</v>
      </c>
      <c r="H41" s="10">
        <v>8</v>
      </c>
      <c r="I41" s="10">
        <v>115</v>
      </c>
      <c r="J41" s="10">
        <v>28</v>
      </c>
      <c r="K41" s="10">
        <v>6</v>
      </c>
      <c r="L41" s="10">
        <v>0</v>
      </c>
      <c r="M41" s="10">
        <v>0</v>
      </c>
      <c r="N41" s="10">
        <v>0</v>
      </c>
      <c r="O41" s="10">
        <v>1</v>
      </c>
      <c r="P41" s="10">
        <v>42</v>
      </c>
      <c r="Q41" s="10">
        <v>2060</v>
      </c>
      <c r="R41" s="11">
        <v>3787</v>
      </c>
      <c r="S41" s="12">
        <f t="shared" si="0"/>
        <v>0.54396620015843677</v>
      </c>
    </row>
    <row r="42" spans="1:19" x14ac:dyDescent="0.2">
      <c r="A42" s="8">
        <v>35</v>
      </c>
      <c r="B42" s="9" t="s">
        <v>49</v>
      </c>
      <c r="C42" s="10">
        <v>29673</v>
      </c>
      <c r="D42" s="10">
        <v>149402</v>
      </c>
      <c r="E42" s="10">
        <v>5615</v>
      </c>
      <c r="F42" s="10">
        <v>10583</v>
      </c>
      <c r="G42" s="10">
        <v>28283</v>
      </c>
      <c r="H42" s="10">
        <v>5563</v>
      </c>
      <c r="I42" s="10">
        <v>74868</v>
      </c>
      <c r="J42" s="10">
        <v>3624</v>
      </c>
      <c r="K42" s="10">
        <v>1730</v>
      </c>
      <c r="L42" s="10">
        <v>107</v>
      </c>
      <c r="M42" s="10">
        <v>291</v>
      </c>
      <c r="N42" s="10">
        <v>384</v>
      </c>
      <c r="O42" s="10">
        <v>95</v>
      </c>
      <c r="P42" s="10">
        <v>7367</v>
      </c>
      <c r="Q42" s="10">
        <v>317585</v>
      </c>
      <c r="R42" s="11">
        <v>538856</v>
      </c>
      <c r="S42" s="12">
        <f t="shared" si="0"/>
        <v>0.58936895942515255</v>
      </c>
    </row>
    <row r="43" spans="1:19" x14ac:dyDescent="0.2">
      <c r="A43" s="8">
        <v>36</v>
      </c>
      <c r="B43" s="9" t="s">
        <v>50</v>
      </c>
      <c r="C43" s="10">
        <v>261</v>
      </c>
      <c r="D43" s="10">
        <v>5168</v>
      </c>
      <c r="E43" s="10">
        <v>167</v>
      </c>
      <c r="F43" s="10">
        <v>76</v>
      </c>
      <c r="G43" s="10">
        <v>1409</v>
      </c>
      <c r="H43" s="10">
        <v>110</v>
      </c>
      <c r="I43" s="10">
        <v>2478</v>
      </c>
      <c r="J43" s="10">
        <v>90</v>
      </c>
      <c r="K43" s="10">
        <v>46</v>
      </c>
      <c r="L43" s="10">
        <v>1</v>
      </c>
      <c r="M43" s="10">
        <v>10</v>
      </c>
      <c r="N43" s="10">
        <v>6</v>
      </c>
      <c r="O43" s="10">
        <v>2</v>
      </c>
      <c r="P43" s="10">
        <v>204</v>
      </c>
      <c r="Q43" s="10">
        <v>10028</v>
      </c>
      <c r="R43" s="11">
        <v>15317</v>
      </c>
      <c r="S43" s="12">
        <f t="shared" si="0"/>
        <v>0.65469739505125024</v>
      </c>
    </row>
    <row r="44" spans="1:19" x14ac:dyDescent="0.2">
      <c r="A44" s="8">
        <v>37</v>
      </c>
      <c r="B44" s="9" t="s">
        <v>51</v>
      </c>
      <c r="C44" s="10">
        <v>89</v>
      </c>
      <c r="D44" s="10">
        <v>1356</v>
      </c>
      <c r="E44" s="10">
        <v>76</v>
      </c>
      <c r="F44" s="10">
        <v>13</v>
      </c>
      <c r="G44" s="10">
        <v>506</v>
      </c>
      <c r="H44" s="10">
        <v>40</v>
      </c>
      <c r="I44" s="10">
        <v>540</v>
      </c>
      <c r="J44" s="10">
        <v>25</v>
      </c>
      <c r="K44" s="10">
        <v>19</v>
      </c>
      <c r="L44" s="10">
        <v>4</v>
      </c>
      <c r="M44" s="10">
        <v>8</v>
      </c>
      <c r="N44" s="10">
        <v>1</v>
      </c>
      <c r="O44" s="10">
        <v>0</v>
      </c>
      <c r="P44" s="10">
        <v>73</v>
      </c>
      <c r="Q44" s="10">
        <v>2750</v>
      </c>
      <c r="R44" s="11">
        <v>5468</v>
      </c>
      <c r="S44" s="12">
        <f t="shared" si="0"/>
        <v>0.50292611558156552</v>
      </c>
    </row>
    <row r="45" spans="1:19" x14ac:dyDescent="0.2">
      <c r="A45" s="8">
        <v>38</v>
      </c>
      <c r="B45" s="9" t="s">
        <v>52</v>
      </c>
      <c r="C45" s="10">
        <v>320</v>
      </c>
      <c r="D45" s="10">
        <v>2349</v>
      </c>
      <c r="E45" s="10">
        <v>86</v>
      </c>
      <c r="F45" s="10">
        <v>51</v>
      </c>
      <c r="G45" s="10">
        <v>1166</v>
      </c>
      <c r="H45" s="10">
        <v>393</v>
      </c>
      <c r="I45" s="10">
        <v>845</v>
      </c>
      <c r="J45" s="10">
        <v>77</v>
      </c>
      <c r="K45" s="10">
        <v>42</v>
      </c>
      <c r="L45" s="10">
        <v>4</v>
      </c>
      <c r="M45" s="10">
        <v>10</v>
      </c>
      <c r="N45" s="10">
        <v>23</v>
      </c>
      <c r="O45" s="10">
        <v>3</v>
      </c>
      <c r="P45" s="10">
        <v>160</v>
      </c>
      <c r="Q45" s="10">
        <v>5529</v>
      </c>
      <c r="R45" s="11">
        <v>11115</v>
      </c>
      <c r="S45" s="12">
        <f t="shared" si="0"/>
        <v>0.49743589743589745</v>
      </c>
    </row>
    <row r="46" spans="1:19" x14ac:dyDescent="0.2">
      <c r="C46" s="13">
        <f>SUM(C7:C45)</f>
        <v>81526</v>
      </c>
      <c r="D46" s="13">
        <f t="shared" ref="D46:R46" si="1">SUM(D7:D45)</f>
        <v>624024</v>
      </c>
      <c r="E46" s="13">
        <f t="shared" si="1"/>
        <v>29054</v>
      </c>
      <c r="F46" s="13">
        <f t="shared" si="1"/>
        <v>35460</v>
      </c>
      <c r="G46" s="13">
        <f t="shared" si="1"/>
        <v>178888</v>
      </c>
      <c r="H46" s="13">
        <f t="shared" si="1"/>
        <v>42355</v>
      </c>
      <c r="I46" s="13">
        <f t="shared" si="1"/>
        <v>287660</v>
      </c>
      <c r="J46" s="13">
        <f t="shared" si="1"/>
        <v>19837</v>
      </c>
      <c r="K46" s="13">
        <f t="shared" si="1"/>
        <v>8773</v>
      </c>
      <c r="L46" s="13">
        <f t="shared" si="1"/>
        <v>857</v>
      </c>
      <c r="M46" s="13">
        <f t="shared" si="1"/>
        <v>1908</v>
      </c>
      <c r="N46" s="13">
        <f t="shared" si="1"/>
        <v>2668</v>
      </c>
      <c r="O46" s="13">
        <f t="shared" si="1"/>
        <v>908</v>
      </c>
      <c r="P46" s="13">
        <f t="shared" si="1"/>
        <v>30964</v>
      </c>
      <c r="Q46" s="13">
        <f t="shared" si="1"/>
        <v>1344882</v>
      </c>
      <c r="R46" s="13">
        <f t="shared" si="1"/>
        <v>2377964</v>
      </c>
      <c r="S46" s="14">
        <f t="shared" si="0"/>
        <v>0.56556028602619723</v>
      </c>
    </row>
    <row r="47" spans="1:19" x14ac:dyDescent="0.2">
      <c r="C47" s="14">
        <f>C46/$Q$46</f>
        <v>6.0619444679905002E-2</v>
      </c>
      <c r="D47" s="14">
        <f t="shared" ref="D47:Q47" si="2">D46/$Q$46</f>
        <v>0.46399907203754681</v>
      </c>
      <c r="E47" s="14">
        <f t="shared" si="2"/>
        <v>2.160338230417241E-2</v>
      </c>
      <c r="F47" s="14">
        <f t="shared" si="2"/>
        <v>2.6366625473461611E-2</v>
      </c>
      <c r="G47" s="14">
        <f t="shared" si="2"/>
        <v>0.13301390010424707</v>
      </c>
      <c r="H47" s="14">
        <f t="shared" si="2"/>
        <v>3.149346931552359E-2</v>
      </c>
      <c r="I47" s="14">
        <f t="shared" si="2"/>
        <v>0.21389237122662064</v>
      </c>
      <c r="J47" s="14">
        <f t="shared" si="2"/>
        <v>1.4749992936183249E-2</v>
      </c>
      <c r="K47" s="14">
        <f t="shared" si="2"/>
        <v>6.5232488798273756E-3</v>
      </c>
      <c r="L47" s="14">
        <f t="shared" si="2"/>
        <v>6.3723062692489006E-4</v>
      </c>
      <c r="M47" s="14">
        <f t="shared" si="2"/>
        <v>1.4187118275060563E-3</v>
      </c>
      <c r="N47" s="14">
        <f t="shared" si="2"/>
        <v>1.9838171676028081E-3</v>
      </c>
      <c r="O47" s="14">
        <f t="shared" si="2"/>
        <v>6.7515216948401421E-4</v>
      </c>
      <c r="P47" s="14">
        <f t="shared" si="2"/>
        <v>2.3023581250994511E-2</v>
      </c>
      <c r="Q47" s="14">
        <f t="shared" si="2"/>
        <v>1</v>
      </c>
    </row>
    <row r="48" spans="1:19" x14ac:dyDescent="0.2">
      <c r="A48" s="1" t="s">
        <v>60</v>
      </c>
      <c r="B48" s="16" t="s">
        <v>61</v>
      </c>
      <c r="R48" s="15"/>
    </row>
    <row r="49" spans="1:2" x14ac:dyDescent="0.2">
      <c r="A49" s="1" t="s">
        <v>62</v>
      </c>
      <c r="B49" s="16" t="s">
        <v>63</v>
      </c>
    </row>
    <row r="50" spans="1:2" x14ac:dyDescent="0.2">
      <c r="A50" s="1" t="s">
        <v>64</v>
      </c>
      <c r="B50" s="16" t="s">
        <v>65</v>
      </c>
    </row>
  </sheetData>
  <mergeCells count="2">
    <mergeCell ref="C3:N3"/>
    <mergeCell ref="C2:N2"/>
  </mergeCells>
  <pageMargins left="0.7" right="0.7" top="0.75" bottom="0.75" header="0.3" footer="0.3"/>
  <pageSetup scale="57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XMUNICIPIO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Jorge Gallegos</cp:lastModifiedBy>
  <dcterms:created xsi:type="dcterms:W3CDTF">2021-06-15T15:01:54Z</dcterms:created>
  <dcterms:modified xsi:type="dcterms:W3CDTF">2023-06-12T22:31:10Z</dcterms:modified>
</cp:coreProperties>
</file>